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天然林公示表" sheetId="4" r:id="rId1"/>
  </sheets>
  <definedNames>
    <definedName name="_xlnm._FilterDatabase" localSheetId="0" hidden="1">天然林公示表!$A$3:$I$213</definedName>
    <definedName name="_xlnm.Print_Titles" localSheetId="0">天然林公示表!$1:$3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<sst xmlns="http://schemas.openxmlformats.org/spreadsheetml/2006/main" count="1264" uniqueCount="338">
  <si>
    <t>广水市2026年天然林项目资金兑现公示表</t>
  </si>
  <si>
    <t xml:space="preserve">                                                                                                                              单位：亩、元/亩、元</t>
  </si>
  <si>
    <t>镇办</t>
  </si>
  <si>
    <t>林权权利单位（人）</t>
  </si>
  <si>
    <t>业主</t>
  </si>
  <si>
    <t>天然林面积</t>
  </si>
  <si>
    <t>与省级公益林重叠</t>
  </si>
  <si>
    <t>与国家级公益林重叠</t>
  </si>
  <si>
    <t>2026年上报面积</t>
  </si>
  <si>
    <t>合格面积</t>
  </si>
  <si>
    <t>兑现标准</t>
  </si>
  <si>
    <t>兑现金额</t>
  </si>
  <si>
    <t>一卡通名称（身份证号码）</t>
  </si>
  <si>
    <t>银行账号</t>
  </si>
  <si>
    <t>开户行</t>
  </si>
  <si>
    <t>209407.5</t>
  </si>
  <si>
    <t>十里</t>
  </si>
  <si>
    <t>宝林寺村</t>
  </si>
  <si>
    <t>集体</t>
  </si>
  <si>
    <t>广水市十里财政所代管资金专户</t>
  </si>
  <si>
    <t>***************5943</t>
  </si>
  <si>
    <t>广水市工行营业部</t>
  </si>
  <si>
    <t>湖南茂源林业</t>
  </si>
  <si>
    <t>湖南茂源林业责任有限公司</t>
  </si>
  <si>
    <t>*************1183</t>
  </si>
  <si>
    <t>中国农业银行岳阳城陵矶支行</t>
  </si>
  <si>
    <t>*平</t>
  </si>
  <si>
    <t>421381********9578</t>
  </si>
  <si>
    <t>*************4671</t>
  </si>
  <si>
    <t>广水市农村商业银行应山支行</t>
  </si>
  <si>
    <t>杨*华</t>
  </si>
  <si>
    <t>422224********2111</t>
  </si>
  <si>
    <t>************0924</t>
  </si>
  <si>
    <t>广水农商行十里支行</t>
  </si>
  <si>
    <t>杨家岗村（落图于宝林寺村）</t>
  </si>
  <si>
    <t>熊*仁</t>
  </si>
  <si>
    <t>422224********2114</t>
  </si>
  <si>
    <t>*************2296</t>
  </si>
  <si>
    <t>广水市十里农村信用合作社</t>
  </si>
  <si>
    <t>观音村</t>
  </si>
  <si>
    <t>邓*安</t>
  </si>
  <si>
    <t>*************7441</t>
  </si>
  <si>
    <t>广水市农商行十里支行</t>
  </si>
  <si>
    <t>杨*新</t>
  </si>
  <si>
    <t>420983********2137</t>
  </si>
  <si>
    <t>*************4433</t>
  </si>
  <si>
    <t>广水农村商业银行育才路分理处</t>
  </si>
  <si>
    <t>红石塘村</t>
  </si>
  <si>
    <t>虎山村</t>
  </si>
  <si>
    <t>九联村</t>
  </si>
  <si>
    <t>华*江</t>
  </si>
  <si>
    <t>422224********2110</t>
  </si>
  <si>
    <t>*************5116</t>
  </si>
  <si>
    <t>杨*云</t>
  </si>
  <si>
    <t>422224********2119</t>
  </si>
  <si>
    <t>************6194</t>
  </si>
  <si>
    <t>广水农商行城南支行</t>
  </si>
  <si>
    <t>林坡村</t>
  </si>
  <si>
    <t>马都司村</t>
  </si>
  <si>
    <t>马寨村</t>
  </si>
  <si>
    <t>盘龙岗村</t>
  </si>
  <si>
    <t>七里冲村</t>
  </si>
  <si>
    <t>清水桥社区居民居委会</t>
  </si>
  <si>
    <t>三合社区居民委员会</t>
  </si>
  <si>
    <t>十里社区居民居委会</t>
  </si>
  <si>
    <t>双塘村</t>
  </si>
  <si>
    <t>天竹河村</t>
  </si>
  <si>
    <t>同兴店村</t>
  </si>
  <si>
    <t>王家棚子村</t>
  </si>
  <si>
    <t>望夫楼村</t>
  </si>
  <si>
    <t>仙人洞村</t>
  </si>
  <si>
    <t>向荣村</t>
  </si>
  <si>
    <t>熊*生</t>
  </si>
  <si>
    <t>*************6811</t>
  </si>
  <si>
    <t>新华村</t>
  </si>
  <si>
    <t>广办</t>
  </si>
  <si>
    <t>北湖社区居民委员会</t>
  </si>
  <si>
    <t>广水市广水财政所代管资金专户</t>
  </si>
  <si>
    <t>***************7124</t>
  </si>
  <si>
    <t>广水市工商银行广水中山支行</t>
  </si>
  <si>
    <t>流沙冲社区居民委员会</t>
  </si>
  <si>
    <t>马鞍社区居民委员会</t>
  </si>
  <si>
    <t>南山村</t>
  </si>
  <si>
    <t>张*霞</t>
  </si>
  <si>
    <t>421381********8821</t>
  </si>
  <si>
    <t>*************3268</t>
  </si>
  <si>
    <t>广水市农村商业银行广水支行</t>
  </si>
  <si>
    <t>南站村</t>
  </si>
  <si>
    <t>土门村</t>
  </si>
  <si>
    <t>西河社区居民委员会</t>
  </si>
  <si>
    <t>武胜关</t>
  </si>
  <si>
    <t>陈家湾村</t>
  </si>
  <si>
    <t>广水市武胜关财政所代管资金专户</t>
  </si>
  <si>
    <t>*************3247</t>
  </si>
  <si>
    <t>广水市农村商业银行武胜关支行</t>
  </si>
  <si>
    <t>官屋湾村</t>
  </si>
  <si>
    <t>鸡公山村</t>
  </si>
  <si>
    <t>闵*刚</t>
  </si>
  <si>
    <t>422224********1012</t>
  </si>
  <si>
    <t>************3969</t>
  </si>
  <si>
    <t>闵*兵</t>
  </si>
  <si>
    <t>420983********1015</t>
  </si>
  <si>
    <t>************7670</t>
  </si>
  <si>
    <t>广水市武胜关农村信用合作社</t>
  </si>
  <si>
    <t>闵*金</t>
  </si>
  <si>
    <t>422224********1016</t>
  </si>
  <si>
    <t>*************9857</t>
  </si>
  <si>
    <t>张*建</t>
  </si>
  <si>
    <t>420983********1018</t>
  </si>
  <si>
    <t>************9701</t>
  </si>
  <si>
    <t>金鸡河村</t>
  </si>
  <si>
    <t>干*明</t>
  </si>
  <si>
    <t>422224******1019</t>
  </si>
  <si>
    <t>*************2863</t>
  </si>
  <si>
    <t>广水市农商行武胜关支行</t>
  </si>
  <si>
    <t>黄*军</t>
  </si>
  <si>
    <t>422224********1015</t>
  </si>
  <si>
    <t>************5276</t>
  </si>
  <si>
    <t>闵*毅</t>
  </si>
  <si>
    <t>************7393</t>
  </si>
  <si>
    <t>腊水河村</t>
  </si>
  <si>
    <t>乐山村</t>
  </si>
  <si>
    <t>冷棚村1</t>
  </si>
  <si>
    <t>冷棚村2</t>
  </si>
  <si>
    <t>芦花湾村</t>
  </si>
  <si>
    <t>*文</t>
  </si>
  <si>
    <t>422224********1010</t>
  </si>
  <si>
    <t>************1789</t>
  </si>
  <si>
    <t>梅家湾村</t>
  </si>
  <si>
    <t>南新村</t>
  </si>
  <si>
    <t>铺冲村</t>
  </si>
  <si>
    <t>青山村</t>
  </si>
  <si>
    <t>刘*秀</t>
  </si>
  <si>
    <t>420983********1064</t>
  </si>
  <si>
    <t>************9625</t>
  </si>
  <si>
    <t>徐*民</t>
  </si>
  <si>
    <t>422224********1011</t>
  </si>
  <si>
    <t>*************6860</t>
  </si>
  <si>
    <t>泉水村</t>
  </si>
  <si>
    <t>水果庙村</t>
  </si>
  <si>
    <t>桃源村</t>
  </si>
  <si>
    <t>江*远</t>
  </si>
  <si>
    <t>421381********1010</t>
  </si>
  <si>
    <t>************8800</t>
  </si>
  <si>
    <t>孝子店村</t>
  </si>
  <si>
    <t>梁*军</t>
  </si>
  <si>
    <t>422224********1017</t>
  </si>
  <si>
    <t>************6988</t>
  </si>
  <si>
    <t>新岗村</t>
  </si>
  <si>
    <t>杨林沟村</t>
  </si>
  <si>
    <t>姚庙村</t>
  </si>
  <si>
    <t>易柳村</t>
  </si>
  <si>
    <t>长岭</t>
  </si>
  <si>
    <t>白鹤村</t>
  </si>
  <si>
    <t>广水市长岭财政所代管资金专户</t>
  </si>
  <si>
    <t>*************7685</t>
  </si>
  <si>
    <t>广水市农村商业银行长岭支行</t>
  </si>
  <si>
    <t>菜畈村</t>
  </si>
  <si>
    <t>凤凰村</t>
  </si>
  <si>
    <t>合心村</t>
  </si>
  <si>
    <t>横山坡村</t>
  </si>
  <si>
    <t>红寨村</t>
  </si>
  <si>
    <t>建设村</t>
  </si>
  <si>
    <t>联合村</t>
  </si>
  <si>
    <t>联民村</t>
  </si>
  <si>
    <t>龙泉寺村</t>
  </si>
  <si>
    <t>罗家档村</t>
  </si>
  <si>
    <t>锣鼓田村</t>
  </si>
  <si>
    <t>平林市村</t>
  </si>
  <si>
    <t>日光居委会</t>
  </si>
  <si>
    <t>同心村</t>
  </si>
  <si>
    <t>万安村</t>
  </si>
  <si>
    <t>梧桐寺村</t>
  </si>
  <si>
    <t>五一居委会</t>
  </si>
  <si>
    <t>肖桥村</t>
  </si>
  <si>
    <t>新庵村</t>
  </si>
  <si>
    <t>徐寨村</t>
  </si>
  <si>
    <t>永阳居委会</t>
  </si>
  <si>
    <t>月仙坳村</t>
  </si>
  <si>
    <t>长岭湖农场</t>
  </si>
  <si>
    <t>马坪</t>
  </si>
  <si>
    <t>东青村</t>
  </si>
  <si>
    <t>广水市马坪财政所代管资金专户</t>
  </si>
  <si>
    <t>*************8339</t>
  </si>
  <si>
    <t>广水市农村商业银行马坪支行</t>
  </si>
  <si>
    <t>龟山村</t>
  </si>
  <si>
    <t>胡家岩村</t>
  </si>
  <si>
    <t>黄金畈村</t>
  </si>
  <si>
    <t>狮子岗村</t>
  </si>
  <si>
    <t>严舒畈村</t>
  </si>
  <si>
    <t>关庙</t>
  </si>
  <si>
    <t>毕山村</t>
  </si>
  <si>
    <t>广水市关庙财政所代管资金专户</t>
  </si>
  <si>
    <t>*************7109</t>
  </si>
  <si>
    <t>广水农商行关庙支行</t>
  </si>
  <si>
    <t>大山村</t>
  </si>
  <si>
    <t>大寨村</t>
  </si>
  <si>
    <t>方略村</t>
  </si>
  <si>
    <t>关庙街社区居民委员会</t>
  </si>
  <si>
    <t>关南村</t>
  </si>
  <si>
    <t>合作村</t>
  </si>
  <si>
    <t>尖山村</t>
  </si>
  <si>
    <t>金星村</t>
  </si>
  <si>
    <t>老沟村</t>
  </si>
  <si>
    <t>龙泉村</t>
  </si>
  <si>
    <t>梅庙村</t>
  </si>
  <si>
    <t>聂店村</t>
  </si>
  <si>
    <t>三合村</t>
  </si>
  <si>
    <t>四畈村</t>
  </si>
  <si>
    <t>太山村</t>
  </si>
  <si>
    <t>天子村</t>
  </si>
  <si>
    <t>铁城村</t>
  </si>
  <si>
    <t>同兴村</t>
  </si>
  <si>
    <t>先锋村</t>
  </si>
  <si>
    <t>肖店居委会</t>
  </si>
  <si>
    <t>永兴村</t>
  </si>
  <si>
    <t>张湾村</t>
  </si>
  <si>
    <t>长陈村</t>
  </si>
  <si>
    <t>中心村</t>
  </si>
  <si>
    <t>余店</t>
  </si>
  <si>
    <t>豹子岭村</t>
  </si>
  <si>
    <t>广水市余店财政所代管资金专户</t>
  </si>
  <si>
    <t>*************7629</t>
  </si>
  <si>
    <t>广水市农村商业银行余店支行</t>
  </si>
  <si>
    <t>段河村</t>
  </si>
  <si>
    <t>分水村</t>
  </si>
  <si>
    <t>关寨村</t>
  </si>
  <si>
    <t>横山村</t>
  </si>
  <si>
    <t>界河村</t>
  </si>
  <si>
    <t>金盘村</t>
  </si>
  <si>
    <t>九里村</t>
  </si>
  <si>
    <t>卢河村</t>
  </si>
  <si>
    <t>青龙村</t>
  </si>
  <si>
    <t>双河村</t>
  </si>
  <si>
    <t>唐寨村</t>
  </si>
  <si>
    <t>王家冲村</t>
  </si>
  <si>
    <t>小山坳村</t>
  </si>
  <si>
    <t>新湾村</t>
  </si>
  <si>
    <t>兴隆村</t>
  </si>
  <si>
    <t>兴隆街村</t>
  </si>
  <si>
    <t>徐店村</t>
  </si>
  <si>
    <t>英姿寨村</t>
  </si>
  <si>
    <t>吴店</t>
  </si>
  <si>
    <t>东河村</t>
  </si>
  <si>
    <t>广水市吴店财政所代管资金专户</t>
  </si>
  <si>
    <t>*************3600</t>
  </si>
  <si>
    <t>广水市农村商业银行吴店支行</t>
  </si>
  <si>
    <t>东湾村</t>
  </si>
  <si>
    <t>浆溪店村</t>
  </si>
  <si>
    <t>楼子湾村</t>
  </si>
  <si>
    <t>泉口村</t>
  </si>
  <si>
    <t>三土门村</t>
  </si>
  <si>
    <t>李*军</t>
  </si>
  <si>
    <t>420983********9579</t>
  </si>
  <si>
    <t>************1332</t>
  </si>
  <si>
    <t>双岗村</t>
  </si>
  <si>
    <t>双乡村</t>
  </si>
  <si>
    <t>塘畈村</t>
  </si>
  <si>
    <t>王子店村</t>
  </si>
  <si>
    <t>徐家山村</t>
  </si>
  <si>
    <t>杨家坳村</t>
  </si>
  <si>
    <t>芝麻湾村</t>
  </si>
  <si>
    <t>郝店</t>
  </si>
  <si>
    <t>白龙村</t>
  </si>
  <si>
    <t>广水市郝店财政所代管资金专户</t>
  </si>
  <si>
    <t>*************7540</t>
  </si>
  <si>
    <t>广水市工商银行营业部</t>
  </si>
  <si>
    <t>高楼村</t>
  </si>
  <si>
    <t>关店村</t>
  </si>
  <si>
    <t>郝店村</t>
  </si>
  <si>
    <t>黑河村</t>
  </si>
  <si>
    <t>花山村</t>
  </si>
  <si>
    <t>*伟</t>
  </si>
  <si>
    <t>西冲村</t>
  </si>
  <si>
    <t>祝*升</t>
  </si>
  <si>
    <t>422204********783X</t>
  </si>
  <si>
    <t>*************0961</t>
  </si>
  <si>
    <t>广水市农商行郝店支行</t>
  </si>
  <si>
    <t>响塘村</t>
  </si>
  <si>
    <t>严家湾村</t>
  </si>
  <si>
    <t>张岗村</t>
  </si>
  <si>
    <t>中峰寺村</t>
  </si>
  <si>
    <t>蔡河</t>
  </si>
  <si>
    <t>白果村</t>
  </si>
  <si>
    <t>广水市蔡河财政所代管资金专户</t>
  </si>
  <si>
    <t>*************2368</t>
  </si>
  <si>
    <t>广水市农商行蔡河支行</t>
  </si>
  <si>
    <t>白水河村</t>
  </si>
  <si>
    <t>柏树巷村</t>
  </si>
  <si>
    <t>大庙村</t>
  </si>
  <si>
    <t>观音堂村</t>
  </si>
  <si>
    <t>黄土关村</t>
  </si>
  <si>
    <t>汪*才</t>
  </si>
  <si>
    <t>422224********8135</t>
  </si>
  <si>
    <t>*************6066</t>
  </si>
  <si>
    <t>机场村</t>
  </si>
  <si>
    <t>老虎岗村</t>
  </si>
  <si>
    <t>六合村</t>
  </si>
  <si>
    <t>楼坊村</t>
  </si>
  <si>
    <t>麻粮市村</t>
  </si>
  <si>
    <t>木塔桥村</t>
  </si>
  <si>
    <t>南界村</t>
  </si>
  <si>
    <t>三山村</t>
  </si>
  <si>
    <t>石堰塘村</t>
  </si>
  <si>
    <t>小河村</t>
  </si>
  <si>
    <t>兴安村</t>
  </si>
  <si>
    <t>杏仁山村</t>
  </si>
  <si>
    <t>*燕</t>
  </si>
  <si>
    <t>420983********8121</t>
  </si>
  <si>
    <t>************5041</t>
  </si>
  <si>
    <t>麻粮市村（落图于徐店村）</t>
  </si>
  <si>
    <t>吴*东</t>
  </si>
  <si>
    <t>************4461</t>
  </si>
  <si>
    <t>广水市农商行城南支行</t>
  </si>
  <si>
    <t>院子湾村</t>
  </si>
  <si>
    <t>城郊</t>
  </si>
  <si>
    <t>陈家湖村</t>
  </si>
  <si>
    <t>广水市城郊财政所代管资金专户</t>
  </si>
  <si>
    <t>*************1182</t>
  </si>
  <si>
    <t>广水市农商行应山支行</t>
  </si>
  <si>
    <t>胡家桥村</t>
  </si>
  <si>
    <t>油榨桥村</t>
  </si>
  <si>
    <t>李店</t>
  </si>
  <si>
    <t>姚店村</t>
  </si>
  <si>
    <t>友谊村</t>
  </si>
  <si>
    <t>中华山</t>
  </si>
  <si>
    <t>中华山林场</t>
  </si>
  <si>
    <t>国有</t>
  </si>
  <si>
    <t>国有广水市中华山林场</t>
  </si>
  <si>
    <t>*************2381</t>
  </si>
  <si>
    <t>广水市农业银行中山支行</t>
  </si>
  <si>
    <t>湖南茂源林业有限责任公司</t>
  </si>
  <si>
    <t>三潭</t>
  </si>
  <si>
    <t>大贵寺林场</t>
  </si>
  <si>
    <t>国有广水市大贵寺林场</t>
  </si>
  <si>
    <t>*************0165</t>
  </si>
  <si>
    <t>广水市农业银行营业部</t>
  </si>
  <si>
    <t>平靖关村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</si>
</sst>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;[Red]0.0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color theme="1"/>
      <name val="国标黑体"/>
      <charset val="134"/>
    </font>
    <font>
      <b/>
      <sz val="12"/>
      <name val="仿宋"/>
      <charset val="134"/>
    </font>
    <font>
      <sz val="11"/>
      <color theme="1" tint="0.05"/>
      <name val="宋体"/>
      <charset val="134"/>
      <scheme val="minor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 applyNumberFormat="0" applyFill="0" applyBorder="0" applyAlignment="0" applyProtection="0"/>
  </cellStyleXfs>
  <cellXfs count="3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3"/>
  <sheetViews>
    <sheetView tabSelected="1" topLeftCell="B152" workbookViewId="0">
      <selection activeCell="C173" sqref="C173"/>
    </sheetView>
  </sheetViews>
  <sheetFormatPr defaultColWidth="9" defaultRowHeight="13.5"/>
  <cols>
    <col min="1" max="1" width="10.6666666666667" customWidth="1"/>
    <col min="2" max="2" width="26" customWidth="1"/>
    <col min="3" max="3" width="12.3833333333333" customWidth="1"/>
    <col min="4" max="4" width="11.3333333333333" customWidth="1"/>
    <col min="5" max="5" width="16.775" style="1" customWidth="1"/>
    <col min="6" max="6" width="19.225" style="1" customWidth="1"/>
    <col min="7" max="7" width="12.3833333333333" style="5" customWidth="1"/>
    <col min="8" max="8" width="9.38333333333333" style="6"/>
    <col min="9" max="9" width="15.3833333333333" customWidth="1"/>
    <col min="10" max="10" width="19.8833333333333" customWidth="1"/>
    <col min="11" max="11" width="32" customWidth="1"/>
    <col min="12" max="12" width="26.25" customWidth="1"/>
    <col min="13" max="13" width="25.1333333333333" customWidth="1"/>
  </cols>
  <sheetData>
    <row r="1" ht="59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19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63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13" t="s">
        <v>11</v>
      </c>
      <c r="K3" s="14" t="s">
        <v>12</v>
      </c>
      <c r="L3" s="15" t="s">
        <v>13</v>
      </c>
      <c r="M3" s="15" t="s">
        <v>14</v>
      </c>
    </row>
    <row r="4" s="1" customFormat="1" spans="1:13">
      <c r="A4" s="9"/>
      <c r="B4" s="9"/>
      <c r="C4" s="9"/>
      <c r="D4" s="9">
        <f>SUM(D5:D212)</f>
        <v>266720.7</v>
      </c>
      <c r="E4" s="9">
        <f>SUM(E5:E212)</f>
        <v>44948.2</v>
      </c>
      <c r="F4" s="9">
        <f>SUM(F5:F212)</f>
        <v>12365</v>
      </c>
      <c r="G4" s="16" t="s">
        <v>15</v>
      </c>
      <c r="H4" s="17">
        <v>206075.8</v>
      </c>
      <c r="I4" s="1"/>
      <c r="J4" s="9">
        <v>3280583.8</v>
      </c>
    </row>
    <row r="5" s="2" customFormat="1" ht="14" customHeight="1" spans="1:13">
      <c r="A5" s="18" t="s">
        <v>16</v>
      </c>
      <c r="B5" s="18" t="s">
        <v>17</v>
      </c>
      <c r="C5" s="18" t="s">
        <v>18</v>
      </c>
      <c r="D5" s="18">
        <v>6960</v>
      </c>
      <c r="E5" s="18"/>
      <c r="F5" s="18">
        <v>1289.2</v>
      </c>
      <c r="G5" s="19">
        <f t="shared" ref="G5:G68" si="0">D5-E5-F5</f>
        <v>5670.8</v>
      </c>
      <c r="H5" s="18">
        <v>5670.8</v>
      </c>
      <c r="I5" s="18">
        <v>16</v>
      </c>
      <c r="J5" s="13">
        <v>90732.8</v>
      </c>
      <c r="K5" s="20" t="s">
        <v>19</v>
      </c>
      <c r="L5" s="18" t="s">
        <v>20</v>
      </c>
      <c r="M5" s="18" t="s">
        <v>21</v>
      </c>
    </row>
    <row r="6" s="3" customFormat="1" ht="14.25" spans="1:13">
      <c r="A6" s="13" t="s">
        <v>16</v>
      </c>
      <c r="B6" s="13" t="s">
        <v>17</v>
      </c>
      <c r="C6" s="13" t="s">
        <v>22</v>
      </c>
      <c r="D6" s="13">
        <v>1464.8</v>
      </c>
      <c r="E6" s="13"/>
      <c r="F6" s="13"/>
      <c r="G6" s="21">
        <f t="shared" si="0"/>
        <v>1464.8</v>
      </c>
      <c r="H6" s="13">
        <v>1464.8</v>
      </c>
      <c r="I6" s="13">
        <v>16</v>
      </c>
      <c r="J6" s="13">
        <v>23436.8</v>
      </c>
      <c r="K6" s="20" t="s">
        <v>23</v>
      </c>
      <c r="L6" s="18" t="s">
        <v>24</v>
      </c>
      <c r="M6" s="18" t="s">
        <v>25</v>
      </c>
    </row>
    <row r="7" s="3" customFormat="1" ht="14.25" spans="1:13">
      <c r="A7" s="13" t="s">
        <v>16</v>
      </c>
      <c r="B7" s="13" t="s">
        <v>17</v>
      </c>
      <c r="C7" s="13" t="s">
        <v>26</v>
      </c>
      <c r="D7" s="13">
        <v>96.1</v>
      </c>
      <c r="E7" s="13"/>
      <c r="F7" s="13"/>
      <c r="G7" s="21">
        <f t="shared" si="0"/>
        <v>96.1</v>
      </c>
      <c r="H7" s="13">
        <v>96.1</v>
      </c>
      <c r="I7" s="13">
        <v>16</v>
      </c>
      <c r="J7" s="13">
        <v>1537.6</v>
      </c>
      <c r="K7" s="20" t="s">
        <v>27</v>
      </c>
      <c r="L7" s="18" t="s">
        <v>28</v>
      </c>
      <c r="M7" s="18" t="s">
        <v>29</v>
      </c>
    </row>
    <row r="8" s="3" customFormat="1" ht="14.25" spans="1:13">
      <c r="A8" s="13" t="s">
        <v>16</v>
      </c>
      <c r="B8" s="13" t="s">
        <v>17</v>
      </c>
      <c r="C8" s="13" t="s">
        <v>30</v>
      </c>
      <c r="D8" s="13">
        <v>1424.8</v>
      </c>
      <c r="E8" s="13"/>
      <c r="F8" s="13"/>
      <c r="G8" s="21">
        <f t="shared" si="0"/>
        <v>1424.8</v>
      </c>
      <c r="H8" s="13">
        <v>1424.8</v>
      </c>
      <c r="I8" s="13">
        <v>16</v>
      </c>
      <c r="J8" s="13">
        <v>22796.8</v>
      </c>
      <c r="K8" s="20" t="s">
        <v>31</v>
      </c>
      <c r="L8" s="18" t="s">
        <v>32</v>
      </c>
      <c r="M8" s="18" t="s">
        <v>33</v>
      </c>
    </row>
    <row r="9" s="3" customFormat="1" ht="14.25" spans="1:13">
      <c r="A9" s="13" t="s">
        <v>16</v>
      </c>
      <c r="B9" s="13" t="s">
        <v>34</v>
      </c>
      <c r="C9" s="13" t="s">
        <v>35</v>
      </c>
      <c r="D9" s="13">
        <v>340.3</v>
      </c>
      <c r="E9" s="13"/>
      <c r="F9" s="13"/>
      <c r="G9" s="21">
        <f t="shared" si="0"/>
        <v>340.3</v>
      </c>
      <c r="H9" s="13">
        <v>340.3</v>
      </c>
      <c r="I9" s="13">
        <v>16</v>
      </c>
      <c r="J9" s="13">
        <v>5444.8</v>
      </c>
      <c r="K9" s="20" t="s">
        <v>36</v>
      </c>
      <c r="L9" s="18" t="s">
        <v>37</v>
      </c>
      <c r="M9" s="18" t="s">
        <v>38</v>
      </c>
    </row>
    <row r="10" s="1" customFormat="1" ht="14.25" spans="1:13">
      <c r="A10" s="13" t="s">
        <v>16</v>
      </c>
      <c r="B10" s="13" t="s">
        <v>39</v>
      </c>
      <c r="C10" s="13" t="s">
        <v>18</v>
      </c>
      <c r="D10" s="13">
        <v>830.6</v>
      </c>
      <c r="E10" s="13"/>
      <c r="F10" s="13"/>
      <c r="G10" s="21">
        <f t="shared" si="0"/>
        <v>830.6</v>
      </c>
      <c r="H10" s="13">
        <v>830.6</v>
      </c>
      <c r="I10" s="9">
        <v>16</v>
      </c>
      <c r="J10" s="13">
        <v>13289.6</v>
      </c>
      <c r="K10" s="20" t="s">
        <v>19</v>
      </c>
      <c r="L10" s="18" t="s">
        <v>20</v>
      </c>
      <c r="M10" s="18" t="s">
        <v>21</v>
      </c>
    </row>
    <row r="11" s="1" customFormat="1" ht="14.25" spans="1:13">
      <c r="A11" s="13" t="s">
        <v>16</v>
      </c>
      <c r="B11" s="13" t="s">
        <v>39</v>
      </c>
      <c r="C11" s="13" t="s">
        <v>40</v>
      </c>
      <c r="D11" s="13">
        <v>144.6</v>
      </c>
      <c r="E11" s="13"/>
      <c r="F11" s="13"/>
      <c r="G11" s="21">
        <f t="shared" si="0"/>
        <v>144.6</v>
      </c>
      <c r="H11" s="13">
        <v>144.6</v>
      </c>
      <c r="I11" s="9">
        <v>16</v>
      </c>
      <c r="J11" s="13">
        <v>2313.6</v>
      </c>
      <c r="K11" s="20" t="s">
        <v>31</v>
      </c>
      <c r="L11" s="18" t="s">
        <v>41</v>
      </c>
      <c r="M11" s="18" t="s">
        <v>42</v>
      </c>
    </row>
    <row r="12" s="1" customFormat="1" ht="14.25" spans="1:13">
      <c r="A12" s="13" t="s">
        <v>16</v>
      </c>
      <c r="B12" s="13" t="s">
        <v>39</v>
      </c>
      <c r="C12" s="13" t="s">
        <v>43</v>
      </c>
      <c r="D12" s="13">
        <v>132.5</v>
      </c>
      <c r="E12" s="13"/>
      <c r="F12" s="13"/>
      <c r="G12" s="21">
        <f t="shared" si="0"/>
        <v>132.5</v>
      </c>
      <c r="H12" s="13">
        <v>132.5</v>
      </c>
      <c r="I12" s="9">
        <v>16</v>
      </c>
      <c r="J12" s="13">
        <v>2120</v>
      </c>
      <c r="K12" s="20" t="s">
        <v>44</v>
      </c>
      <c r="L12" s="18" t="s">
        <v>45</v>
      </c>
      <c r="M12" s="18" t="s">
        <v>46</v>
      </c>
    </row>
    <row r="13" s="1" customFormat="1" ht="14.25" spans="1:13">
      <c r="A13" s="13" t="s">
        <v>16</v>
      </c>
      <c r="B13" s="13" t="s">
        <v>47</v>
      </c>
      <c r="C13" s="13" t="s">
        <v>18</v>
      </c>
      <c r="D13" s="13">
        <v>25</v>
      </c>
      <c r="E13" s="13"/>
      <c r="F13" s="13"/>
      <c r="G13" s="21">
        <f t="shared" si="0"/>
        <v>25</v>
      </c>
      <c r="H13" s="13">
        <v>25</v>
      </c>
      <c r="I13" s="13">
        <v>16</v>
      </c>
      <c r="J13" s="13">
        <v>400</v>
      </c>
      <c r="K13" s="20" t="s">
        <v>19</v>
      </c>
      <c r="L13" s="18" t="s">
        <v>20</v>
      </c>
      <c r="M13" s="18" t="s">
        <v>21</v>
      </c>
    </row>
    <row r="14" s="1" customFormat="1" ht="14.25" spans="1:13">
      <c r="A14" s="13" t="s">
        <v>16</v>
      </c>
      <c r="B14" s="13" t="s">
        <v>48</v>
      </c>
      <c r="C14" s="13" t="s">
        <v>18</v>
      </c>
      <c r="D14" s="13">
        <v>611.7</v>
      </c>
      <c r="E14" s="13"/>
      <c r="F14" s="13"/>
      <c r="G14" s="21">
        <f t="shared" si="0"/>
        <v>611.7</v>
      </c>
      <c r="H14" s="13">
        <v>611.7</v>
      </c>
      <c r="I14" s="13">
        <v>16</v>
      </c>
      <c r="J14" s="13">
        <v>9787.2</v>
      </c>
      <c r="K14" s="20" t="s">
        <v>19</v>
      </c>
      <c r="L14" s="18" t="s">
        <v>20</v>
      </c>
      <c r="M14" s="18" t="s">
        <v>21</v>
      </c>
    </row>
    <row r="15" s="1" customFormat="1" ht="14.25" spans="1:13">
      <c r="A15" s="13" t="s">
        <v>16</v>
      </c>
      <c r="B15" s="13" t="s">
        <v>49</v>
      </c>
      <c r="C15" s="13" t="s">
        <v>18</v>
      </c>
      <c r="D15" s="13">
        <v>313.9</v>
      </c>
      <c r="E15" s="13">
        <v>16.8</v>
      </c>
      <c r="F15" s="13"/>
      <c r="G15" s="21">
        <f t="shared" si="0"/>
        <v>297.1</v>
      </c>
      <c r="H15" s="13">
        <v>297.1</v>
      </c>
      <c r="I15" s="13">
        <v>16</v>
      </c>
      <c r="J15" s="13">
        <v>4753.6</v>
      </c>
      <c r="K15" s="20" t="s">
        <v>19</v>
      </c>
      <c r="L15" s="18" t="s">
        <v>20</v>
      </c>
      <c r="M15" s="18" t="s">
        <v>21</v>
      </c>
    </row>
    <row r="16" s="1" customFormat="1" ht="14.25" spans="1:13">
      <c r="A16" s="13" t="s">
        <v>16</v>
      </c>
      <c r="B16" s="13" t="s">
        <v>49</v>
      </c>
      <c r="C16" s="13" t="s">
        <v>50</v>
      </c>
      <c r="D16" s="13">
        <v>22.8</v>
      </c>
      <c r="E16" s="13"/>
      <c r="F16" s="13"/>
      <c r="G16" s="21">
        <f t="shared" si="0"/>
        <v>22.8</v>
      </c>
      <c r="H16" s="13">
        <v>22.8</v>
      </c>
      <c r="I16" s="13">
        <v>16</v>
      </c>
      <c r="J16" s="13">
        <v>364.8</v>
      </c>
      <c r="K16" s="20" t="s">
        <v>51</v>
      </c>
      <c r="L16" s="18" t="s">
        <v>52</v>
      </c>
      <c r="M16" s="18" t="s">
        <v>38</v>
      </c>
    </row>
    <row r="17" s="1" customFormat="1" ht="14.25" spans="1:13">
      <c r="A17" s="13" t="s">
        <v>16</v>
      </c>
      <c r="B17" s="13" t="s">
        <v>49</v>
      </c>
      <c r="C17" s="13" t="s">
        <v>53</v>
      </c>
      <c r="D17" s="13">
        <v>1.9</v>
      </c>
      <c r="E17" s="13"/>
      <c r="F17" s="13"/>
      <c r="G17" s="21">
        <f t="shared" si="0"/>
        <v>1.9</v>
      </c>
      <c r="H17" s="13">
        <v>1.9</v>
      </c>
      <c r="I17" s="13">
        <v>16</v>
      </c>
      <c r="J17" s="13">
        <v>30.4</v>
      </c>
      <c r="K17" s="20" t="s">
        <v>54</v>
      </c>
      <c r="L17" s="18" t="s">
        <v>55</v>
      </c>
      <c r="M17" s="18" t="s">
        <v>56</v>
      </c>
    </row>
    <row r="18" s="1" customFormat="1" ht="14.25" spans="1:13">
      <c r="A18" s="13" t="s">
        <v>16</v>
      </c>
      <c r="B18" s="13" t="s">
        <v>57</v>
      </c>
      <c r="C18" s="13" t="s">
        <v>18</v>
      </c>
      <c r="D18" s="13">
        <v>7.9</v>
      </c>
      <c r="E18" s="13"/>
      <c r="F18" s="13"/>
      <c r="G18" s="21">
        <f t="shared" si="0"/>
        <v>7.9</v>
      </c>
      <c r="H18" s="13">
        <v>7.9</v>
      </c>
      <c r="I18" s="9">
        <v>16</v>
      </c>
      <c r="J18" s="13">
        <v>126.4</v>
      </c>
      <c r="K18" s="20" t="s">
        <v>19</v>
      </c>
      <c r="L18" s="18" t="s">
        <v>20</v>
      </c>
      <c r="M18" s="18" t="s">
        <v>21</v>
      </c>
    </row>
    <row r="19" s="1" customFormat="1" ht="14.25" spans="1:13">
      <c r="A19" s="13" t="s">
        <v>16</v>
      </c>
      <c r="B19" s="13" t="s">
        <v>58</v>
      </c>
      <c r="C19" s="13" t="s">
        <v>18</v>
      </c>
      <c r="D19" s="13">
        <v>102.1</v>
      </c>
      <c r="E19" s="13"/>
      <c r="F19" s="13"/>
      <c r="G19" s="21">
        <f t="shared" si="0"/>
        <v>102.1</v>
      </c>
      <c r="H19" s="13">
        <v>102.1</v>
      </c>
      <c r="I19" s="9">
        <v>16</v>
      </c>
      <c r="J19" s="13">
        <v>1633.6</v>
      </c>
      <c r="K19" s="20" t="s">
        <v>19</v>
      </c>
      <c r="L19" s="18" t="s">
        <v>20</v>
      </c>
      <c r="M19" s="18" t="s">
        <v>21</v>
      </c>
    </row>
    <row r="20" s="1" customFormat="1" ht="14.25" spans="1:13">
      <c r="A20" s="13" t="s">
        <v>16</v>
      </c>
      <c r="B20" s="13" t="s">
        <v>59</v>
      </c>
      <c r="C20" s="13" t="s">
        <v>18</v>
      </c>
      <c r="D20" s="13">
        <v>33</v>
      </c>
      <c r="E20" s="13"/>
      <c r="F20" s="13"/>
      <c r="G20" s="21">
        <f t="shared" si="0"/>
        <v>33</v>
      </c>
      <c r="H20" s="13">
        <v>33</v>
      </c>
      <c r="I20" s="9">
        <v>16</v>
      </c>
      <c r="J20" s="13">
        <v>528</v>
      </c>
      <c r="K20" s="20" t="s">
        <v>19</v>
      </c>
      <c r="L20" s="18" t="s">
        <v>20</v>
      </c>
      <c r="M20" s="18" t="s">
        <v>21</v>
      </c>
    </row>
    <row r="21" s="1" customFormat="1" ht="14.25" spans="1:13">
      <c r="A21" s="13" t="s">
        <v>16</v>
      </c>
      <c r="B21" s="13" t="s">
        <v>60</v>
      </c>
      <c r="C21" s="13" t="s">
        <v>18</v>
      </c>
      <c r="D21" s="13">
        <v>2</v>
      </c>
      <c r="E21" s="13"/>
      <c r="F21" s="13"/>
      <c r="G21" s="21">
        <f t="shared" si="0"/>
        <v>2</v>
      </c>
      <c r="H21" s="13">
        <v>2</v>
      </c>
      <c r="I21" s="13">
        <v>16</v>
      </c>
      <c r="J21" s="13">
        <v>32</v>
      </c>
      <c r="K21" s="20" t="s">
        <v>19</v>
      </c>
      <c r="L21" s="18" t="s">
        <v>20</v>
      </c>
      <c r="M21" s="18" t="s">
        <v>21</v>
      </c>
    </row>
    <row r="22" s="1" customFormat="1" ht="14.25" spans="1:13">
      <c r="A22" s="13" t="s">
        <v>16</v>
      </c>
      <c r="B22" s="13" t="s">
        <v>61</v>
      </c>
      <c r="C22" s="13" t="s">
        <v>18</v>
      </c>
      <c r="D22" s="13">
        <v>2.8</v>
      </c>
      <c r="E22" s="13"/>
      <c r="F22" s="13"/>
      <c r="G22" s="21">
        <f t="shared" si="0"/>
        <v>2.8</v>
      </c>
      <c r="H22" s="13">
        <v>2.8</v>
      </c>
      <c r="I22" s="13">
        <v>16</v>
      </c>
      <c r="J22" s="13">
        <v>44.8</v>
      </c>
      <c r="K22" s="20" t="s">
        <v>19</v>
      </c>
      <c r="L22" s="18" t="s">
        <v>20</v>
      </c>
      <c r="M22" s="18" t="s">
        <v>21</v>
      </c>
    </row>
    <row r="23" s="1" customFormat="1" ht="14.25" spans="1:13">
      <c r="A23" s="13" t="s">
        <v>16</v>
      </c>
      <c r="B23" s="13" t="s">
        <v>62</v>
      </c>
      <c r="C23" s="13" t="s">
        <v>18</v>
      </c>
      <c r="D23" s="13">
        <v>3.6</v>
      </c>
      <c r="E23" s="13"/>
      <c r="F23" s="13"/>
      <c r="G23" s="21">
        <f t="shared" si="0"/>
        <v>3.6</v>
      </c>
      <c r="H23" s="13">
        <v>3.6</v>
      </c>
      <c r="I23" s="13">
        <v>16</v>
      </c>
      <c r="J23" s="13">
        <v>57.6</v>
      </c>
      <c r="K23" s="20" t="s">
        <v>19</v>
      </c>
      <c r="L23" s="18" t="s">
        <v>20</v>
      </c>
      <c r="M23" s="18" t="s">
        <v>21</v>
      </c>
    </row>
    <row r="24" s="1" customFormat="1" ht="14.25" spans="1:13">
      <c r="A24" s="13" t="s">
        <v>16</v>
      </c>
      <c r="B24" s="13" t="s">
        <v>63</v>
      </c>
      <c r="C24" s="13" t="s">
        <v>18</v>
      </c>
      <c r="D24" s="13">
        <v>137.9</v>
      </c>
      <c r="E24" s="13"/>
      <c r="F24" s="13"/>
      <c r="G24" s="21">
        <f t="shared" si="0"/>
        <v>137.9</v>
      </c>
      <c r="H24" s="13">
        <v>137.9</v>
      </c>
      <c r="I24" s="13">
        <v>16</v>
      </c>
      <c r="J24" s="13">
        <v>2206.4</v>
      </c>
      <c r="K24" s="20" t="s">
        <v>19</v>
      </c>
      <c r="L24" s="18" t="s">
        <v>20</v>
      </c>
      <c r="M24" s="18" t="s">
        <v>21</v>
      </c>
    </row>
    <row r="25" s="1" customFormat="1" ht="14.25" spans="1:13">
      <c r="A25" s="13" t="s">
        <v>16</v>
      </c>
      <c r="B25" s="13" t="s">
        <v>64</v>
      </c>
      <c r="C25" s="13" t="s">
        <v>18</v>
      </c>
      <c r="D25" s="13">
        <v>130.6</v>
      </c>
      <c r="E25" s="13"/>
      <c r="F25" s="13"/>
      <c r="G25" s="21">
        <f t="shared" si="0"/>
        <v>130.6</v>
      </c>
      <c r="H25" s="13">
        <v>130.6</v>
      </c>
      <c r="I25" s="13">
        <v>16</v>
      </c>
      <c r="J25" s="13">
        <v>2089.6</v>
      </c>
      <c r="K25" s="20" t="s">
        <v>19</v>
      </c>
      <c r="L25" s="18" t="s">
        <v>20</v>
      </c>
      <c r="M25" s="18" t="s">
        <v>21</v>
      </c>
    </row>
    <row r="26" s="1" customFormat="1" ht="14.25" spans="1:13">
      <c r="A26" s="13" t="s">
        <v>16</v>
      </c>
      <c r="B26" s="13" t="s">
        <v>65</v>
      </c>
      <c r="C26" s="13" t="s">
        <v>18</v>
      </c>
      <c r="D26" s="13">
        <v>59.6</v>
      </c>
      <c r="E26" s="13"/>
      <c r="F26" s="13"/>
      <c r="G26" s="21">
        <f t="shared" si="0"/>
        <v>59.6</v>
      </c>
      <c r="H26" s="13">
        <v>59.6</v>
      </c>
      <c r="I26" s="9">
        <v>16</v>
      </c>
      <c r="J26" s="13">
        <v>953.6</v>
      </c>
      <c r="K26" s="20" t="s">
        <v>19</v>
      </c>
      <c r="L26" s="18" t="s">
        <v>20</v>
      </c>
      <c r="M26" s="18" t="s">
        <v>21</v>
      </c>
    </row>
    <row r="27" s="1" customFormat="1" ht="14.25" spans="1:13">
      <c r="A27" s="13" t="s">
        <v>16</v>
      </c>
      <c r="B27" s="13" t="s">
        <v>66</v>
      </c>
      <c r="C27" s="13" t="s">
        <v>18</v>
      </c>
      <c r="D27" s="13">
        <v>13.7</v>
      </c>
      <c r="E27" s="13"/>
      <c r="F27" s="13"/>
      <c r="G27" s="21">
        <f t="shared" si="0"/>
        <v>13.7</v>
      </c>
      <c r="H27" s="13">
        <v>13.7</v>
      </c>
      <c r="I27" s="9">
        <v>16</v>
      </c>
      <c r="J27" s="13">
        <v>219.2</v>
      </c>
      <c r="K27" s="20" t="s">
        <v>19</v>
      </c>
      <c r="L27" s="18" t="s">
        <v>20</v>
      </c>
      <c r="M27" s="18" t="s">
        <v>21</v>
      </c>
    </row>
    <row r="28" s="1" customFormat="1" ht="14.25" spans="1:13">
      <c r="A28" s="13" t="s">
        <v>16</v>
      </c>
      <c r="B28" s="13" t="s">
        <v>67</v>
      </c>
      <c r="C28" s="13" t="s">
        <v>18</v>
      </c>
      <c r="D28" s="13">
        <v>47.7</v>
      </c>
      <c r="E28" s="13"/>
      <c r="F28" s="13"/>
      <c r="G28" s="21">
        <f t="shared" si="0"/>
        <v>47.7</v>
      </c>
      <c r="H28" s="13">
        <v>47.7</v>
      </c>
      <c r="I28" s="9">
        <v>16</v>
      </c>
      <c r="J28" s="13">
        <v>763.2</v>
      </c>
      <c r="K28" s="20" t="s">
        <v>19</v>
      </c>
      <c r="L28" s="18" t="s">
        <v>20</v>
      </c>
      <c r="M28" s="18" t="s">
        <v>21</v>
      </c>
    </row>
    <row r="29" s="1" customFormat="1" ht="14.25" spans="1:13">
      <c r="A29" s="13" t="s">
        <v>16</v>
      </c>
      <c r="B29" s="13" t="s">
        <v>68</v>
      </c>
      <c r="C29" s="13" t="s">
        <v>18</v>
      </c>
      <c r="D29" s="13">
        <v>325.7</v>
      </c>
      <c r="E29" s="13"/>
      <c r="F29" s="13"/>
      <c r="G29" s="21">
        <f t="shared" si="0"/>
        <v>325.7</v>
      </c>
      <c r="H29" s="13">
        <v>325.7</v>
      </c>
      <c r="I29" s="13">
        <v>16</v>
      </c>
      <c r="J29" s="13">
        <v>5211.2</v>
      </c>
      <c r="K29" s="20" t="s">
        <v>19</v>
      </c>
      <c r="L29" s="18" t="s">
        <v>20</v>
      </c>
      <c r="M29" s="18" t="s">
        <v>21</v>
      </c>
    </row>
    <row r="30" s="1" customFormat="1" ht="14.25" spans="1:13">
      <c r="A30" s="13" t="s">
        <v>16</v>
      </c>
      <c r="B30" s="13" t="s">
        <v>69</v>
      </c>
      <c r="C30" s="13" t="s">
        <v>18</v>
      </c>
      <c r="D30" s="13">
        <v>74.7</v>
      </c>
      <c r="E30" s="13"/>
      <c r="F30" s="13"/>
      <c r="G30" s="21">
        <f t="shared" si="0"/>
        <v>74.7</v>
      </c>
      <c r="H30" s="13">
        <v>74.7</v>
      </c>
      <c r="I30" s="13">
        <v>16</v>
      </c>
      <c r="J30" s="13">
        <v>1195.2</v>
      </c>
      <c r="K30" s="20" t="s">
        <v>19</v>
      </c>
      <c r="L30" s="18" t="s">
        <v>20</v>
      </c>
      <c r="M30" s="18" t="s">
        <v>21</v>
      </c>
    </row>
    <row r="31" s="1" customFormat="1" ht="14.25" spans="1:13">
      <c r="A31" s="13" t="s">
        <v>16</v>
      </c>
      <c r="B31" s="13" t="s">
        <v>70</v>
      </c>
      <c r="C31" s="13" t="s">
        <v>18</v>
      </c>
      <c r="D31" s="13">
        <v>30.5</v>
      </c>
      <c r="E31" s="13"/>
      <c r="F31" s="13"/>
      <c r="G31" s="21">
        <f t="shared" si="0"/>
        <v>30.5</v>
      </c>
      <c r="H31" s="13">
        <v>0</v>
      </c>
      <c r="I31" s="13">
        <v>16</v>
      </c>
      <c r="J31" s="13">
        <v>0</v>
      </c>
      <c r="K31" s="20" t="s">
        <v>19</v>
      </c>
      <c r="L31" s="18" t="s">
        <v>20</v>
      </c>
      <c r="M31" s="18" t="s">
        <v>21</v>
      </c>
    </row>
    <row r="32" s="3" customFormat="1" ht="14.25" spans="1:13">
      <c r="A32" s="13" t="s">
        <v>16</v>
      </c>
      <c r="B32" s="13" t="s">
        <v>71</v>
      </c>
      <c r="C32" s="13" t="s">
        <v>18</v>
      </c>
      <c r="D32" s="13">
        <v>753.6</v>
      </c>
      <c r="E32" s="13"/>
      <c r="F32" s="13">
        <v>143.6</v>
      </c>
      <c r="G32" s="21">
        <f t="shared" si="0"/>
        <v>610</v>
      </c>
      <c r="H32" s="13">
        <v>518.5</v>
      </c>
      <c r="I32" s="13">
        <v>16</v>
      </c>
      <c r="J32" s="13">
        <v>8296</v>
      </c>
      <c r="K32" s="20" t="s">
        <v>19</v>
      </c>
      <c r="L32" s="18" t="s">
        <v>20</v>
      </c>
      <c r="M32" s="18" t="s">
        <v>21</v>
      </c>
    </row>
    <row r="33" s="3" customFormat="1" ht="14.25" spans="1:13">
      <c r="A33" s="13" t="s">
        <v>16</v>
      </c>
      <c r="B33" s="13" t="s">
        <v>71</v>
      </c>
      <c r="C33" s="13" t="s">
        <v>72</v>
      </c>
      <c r="D33" s="13">
        <v>546.3</v>
      </c>
      <c r="E33" s="13"/>
      <c r="F33" s="13"/>
      <c r="G33" s="21">
        <f t="shared" si="0"/>
        <v>546.3</v>
      </c>
      <c r="H33" s="13">
        <v>546.3</v>
      </c>
      <c r="I33" s="13">
        <v>16</v>
      </c>
      <c r="J33" s="13">
        <v>8740.8</v>
      </c>
      <c r="K33" s="20" t="s">
        <v>31</v>
      </c>
      <c r="L33" s="18" t="s">
        <v>73</v>
      </c>
      <c r="M33" s="18" t="s">
        <v>42</v>
      </c>
    </row>
    <row r="34" s="1" customFormat="1" ht="14.25" spans="1:13">
      <c r="A34" s="13" t="s">
        <v>16</v>
      </c>
      <c r="B34" s="13" t="s">
        <v>74</v>
      </c>
      <c r="C34" s="13" t="s">
        <v>18</v>
      </c>
      <c r="D34" s="13">
        <v>239</v>
      </c>
      <c r="E34" s="13"/>
      <c r="F34" s="13"/>
      <c r="G34" s="21">
        <f t="shared" si="0"/>
        <v>239</v>
      </c>
      <c r="H34" s="13">
        <v>239</v>
      </c>
      <c r="I34" s="9">
        <v>16</v>
      </c>
      <c r="J34" s="13">
        <v>3824</v>
      </c>
      <c r="K34" s="20" t="s">
        <v>19</v>
      </c>
      <c r="L34" s="18" t="s">
        <v>20</v>
      </c>
      <c r="M34" s="18" t="s">
        <v>21</v>
      </c>
    </row>
    <row r="35" s="1" customFormat="1" ht="14.25" spans="1:13">
      <c r="A35" s="9" t="s">
        <v>75</v>
      </c>
      <c r="B35" s="13" t="s">
        <v>76</v>
      </c>
      <c r="C35" s="13" t="s">
        <v>18</v>
      </c>
      <c r="D35" s="13">
        <v>30.2</v>
      </c>
      <c r="E35" s="13"/>
      <c r="F35" s="13"/>
      <c r="G35" s="21">
        <f t="shared" si="0"/>
        <v>30.2</v>
      </c>
      <c r="H35" s="13">
        <v>30.2</v>
      </c>
      <c r="I35" s="9">
        <v>16</v>
      </c>
      <c r="J35" s="13">
        <v>483.2</v>
      </c>
      <c r="K35" s="20" t="s">
        <v>77</v>
      </c>
      <c r="L35" s="18" t="s">
        <v>78</v>
      </c>
      <c r="M35" s="18" t="s">
        <v>79</v>
      </c>
    </row>
    <row r="36" s="1" customFormat="1" ht="14.25" spans="1:13">
      <c r="A36" s="9" t="s">
        <v>75</v>
      </c>
      <c r="B36" s="13" t="s">
        <v>80</v>
      </c>
      <c r="C36" s="13" t="s">
        <v>18</v>
      </c>
      <c r="D36" s="13">
        <v>153.5</v>
      </c>
      <c r="E36" s="13"/>
      <c r="F36" s="13"/>
      <c r="G36" s="21">
        <f t="shared" si="0"/>
        <v>153.5</v>
      </c>
      <c r="H36" s="13">
        <v>153.5</v>
      </c>
      <c r="I36" s="9">
        <v>16</v>
      </c>
      <c r="J36" s="13">
        <v>2456</v>
      </c>
      <c r="K36" s="20" t="s">
        <v>77</v>
      </c>
      <c r="L36" s="18" t="s">
        <v>78</v>
      </c>
      <c r="M36" s="18" t="s">
        <v>79</v>
      </c>
    </row>
    <row r="37" s="1" customFormat="1" ht="14.25" spans="1:13">
      <c r="A37" s="9" t="s">
        <v>75</v>
      </c>
      <c r="B37" s="13" t="s">
        <v>81</v>
      </c>
      <c r="C37" s="13" t="s">
        <v>18</v>
      </c>
      <c r="D37" s="13">
        <v>0.8</v>
      </c>
      <c r="E37" s="13"/>
      <c r="F37" s="13"/>
      <c r="G37" s="21">
        <f t="shared" si="0"/>
        <v>0.8</v>
      </c>
      <c r="H37" s="13">
        <v>0.8</v>
      </c>
      <c r="I37" s="13">
        <v>16</v>
      </c>
      <c r="J37" s="13">
        <v>12.8</v>
      </c>
      <c r="K37" s="20" t="s">
        <v>77</v>
      </c>
      <c r="L37" s="18" t="s">
        <v>78</v>
      </c>
      <c r="M37" s="18" t="s">
        <v>79</v>
      </c>
    </row>
    <row r="38" s="1" customFormat="1" ht="14.25" spans="1:13">
      <c r="A38" s="9" t="s">
        <v>75</v>
      </c>
      <c r="B38" s="13" t="s">
        <v>82</v>
      </c>
      <c r="C38" s="13" t="s">
        <v>18</v>
      </c>
      <c r="D38" s="13">
        <v>76.5</v>
      </c>
      <c r="E38" s="13"/>
      <c r="F38" s="13"/>
      <c r="G38" s="21">
        <f t="shared" si="0"/>
        <v>76.5</v>
      </c>
      <c r="H38" s="13">
        <v>76.5</v>
      </c>
      <c r="I38" s="13">
        <v>16</v>
      </c>
      <c r="J38" s="13">
        <v>1224</v>
      </c>
      <c r="K38" s="20" t="s">
        <v>77</v>
      </c>
      <c r="L38" s="18" t="s">
        <v>78</v>
      </c>
      <c r="M38" s="18" t="s">
        <v>79</v>
      </c>
    </row>
    <row r="39" s="1" customFormat="1" ht="14.25" spans="1:13">
      <c r="A39" s="9" t="s">
        <v>75</v>
      </c>
      <c r="B39" s="13" t="s">
        <v>82</v>
      </c>
      <c r="C39" s="13" t="s">
        <v>83</v>
      </c>
      <c r="D39" s="13">
        <v>78.1</v>
      </c>
      <c r="E39" s="13"/>
      <c r="F39" s="13"/>
      <c r="G39" s="21">
        <f t="shared" si="0"/>
        <v>78.1</v>
      </c>
      <c r="H39" s="13">
        <v>78.1</v>
      </c>
      <c r="I39" s="13">
        <v>16</v>
      </c>
      <c r="J39" s="13">
        <v>1249.6</v>
      </c>
      <c r="K39" s="20" t="s">
        <v>84</v>
      </c>
      <c r="L39" s="18" t="s">
        <v>85</v>
      </c>
      <c r="M39" s="18" t="s">
        <v>86</v>
      </c>
    </row>
    <row r="40" s="1" customFormat="1" ht="14.25" spans="1:13">
      <c r="A40" s="9" t="s">
        <v>75</v>
      </c>
      <c r="B40" s="13" t="s">
        <v>87</v>
      </c>
      <c r="C40" s="13" t="s">
        <v>18</v>
      </c>
      <c r="D40" s="13">
        <v>8.1</v>
      </c>
      <c r="E40" s="13"/>
      <c r="F40" s="13"/>
      <c r="G40" s="21">
        <f t="shared" si="0"/>
        <v>8.1</v>
      </c>
      <c r="H40" s="13">
        <v>8.1</v>
      </c>
      <c r="I40" s="13">
        <v>16</v>
      </c>
      <c r="J40" s="13">
        <v>129.6</v>
      </c>
      <c r="K40" s="20" t="s">
        <v>77</v>
      </c>
      <c r="L40" s="18" t="s">
        <v>78</v>
      </c>
      <c r="M40" s="18" t="s">
        <v>79</v>
      </c>
    </row>
    <row r="41" s="1" customFormat="1" ht="14.25" spans="1:13">
      <c r="A41" s="9" t="s">
        <v>75</v>
      </c>
      <c r="B41" s="13" t="s">
        <v>88</v>
      </c>
      <c r="C41" s="13" t="s">
        <v>18</v>
      </c>
      <c r="D41" s="13">
        <v>320.1</v>
      </c>
      <c r="E41" s="13"/>
      <c r="F41" s="13"/>
      <c r="G41" s="21">
        <f t="shared" si="0"/>
        <v>320.1</v>
      </c>
      <c r="H41" s="13">
        <v>320.1</v>
      </c>
      <c r="I41" s="13">
        <v>16</v>
      </c>
      <c r="J41" s="13">
        <v>5121.6</v>
      </c>
      <c r="K41" s="20" t="s">
        <v>77</v>
      </c>
      <c r="L41" s="18" t="s">
        <v>78</v>
      </c>
      <c r="M41" s="18" t="s">
        <v>79</v>
      </c>
    </row>
    <row r="42" s="1" customFormat="1" ht="14.25" spans="1:13">
      <c r="A42" s="9" t="s">
        <v>75</v>
      </c>
      <c r="B42" s="13" t="s">
        <v>89</v>
      </c>
      <c r="C42" s="13" t="s">
        <v>18</v>
      </c>
      <c r="D42" s="13">
        <v>14.5</v>
      </c>
      <c r="E42" s="13"/>
      <c r="F42" s="13"/>
      <c r="G42" s="21">
        <f t="shared" si="0"/>
        <v>14.5</v>
      </c>
      <c r="H42" s="13">
        <v>14.5</v>
      </c>
      <c r="I42" s="9">
        <v>16</v>
      </c>
      <c r="J42" s="13">
        <v>232</v>
      </c>
      <c r="K42" s="20" t="s">
        <v>77</v>
      </c>
      <c r="L42" s="18" t="s">
        <v>78</v>
      </c>
      <c r="M42" s="18" t="s">
        <v>79</v>
      </c>
    </row>
    <row r="43" s="1" customFormat="1" ht="14.25" spans="1:13">
      <c r="A43" s="9" t="s">
        <v>90</v>
      </c>
      <c r="B43" s="13" t="s">
        <v>91</v>
      </c>
      <c r="C43" s="13" t="s">
        <v>18</v>
      </c>
      <c r="D43" s="13">
        <v>679.3</v>
      </c>
      <c r="E43" s="13"/>
      <c r="F43" s="13"/>
      <c r="G43" s="21">
        <f t="shared" si="0"/>
        <v>679.3</v>
      </c>
      <c r="H43" s="13">
        <v>611.4</v>
      </c>
      <c r="I43" s="9">
        <v>16</v>
      </c>
      <c r="J43" s="13">
        <v>9782.4</v>
      </c>
      <c r="K43" s="20" t="s">
        <v>92</v>
      </c>
      <c r="L43" s="18" t="s">
        <v>93</v>
      </c>
      <c r="M43" s="18" t="s">
        <v>94</v>
      </c>
    </row>
    <row r="44" s="1" customFormat="1" ht="14.25" spans="1:13">
      <c r="A44" s="9" t="s">
        <v>90</v>
      </c>
      <c r="B44" s="13" t="s">
        <v>95</v>
      </c>
      <c r="C44" s="13" t="s">
        <v>18</v>
      </c>
      <c r="D44" s="13">
        <v>144.9</v>
      </c>
      <c r="E44" s="13"/>
      <c r="F44" s="13"/>
      <c r="G44" s="21">
        <f t="shared" si="0"/>
        <v>144.9</v>
      </c>
      <c r="H44" s="13">
        <v>144.9</v>
      </c>
      <c r="I44" s="9">
        <v>16</v>
      </c>
      <c r="J44" s="13">
        <v>2318.4</v>
      </c>
      <c r="K44" s="20" t="s">
        <v>92</v>
      </c>
      <c r="L44" s="18" t="s">
        <v>93</v>
      </c>
      <c r="M44" s="18" t="s">
        <v>94</v>
      </c>
    </row>
    <row r="45" s="1" customFormat="1" ht="14.25" spans="1:13">
      <c r="A45" s="9" t="s">
        <v>90</v>
      </c>
      <c r="B45" s="13" t="s">
        <v>96</v>
      </c>
      <c r="C45" s="13" t="s">
        <v>18</v>
      </c>
      <c r="D45" s="13">
        <v>10605.5</v>
      </c>
      <c r="E45" s="13">
        <v>326.1</v>
      </c>
      <c r="F45" s="13"/>
      <c r="G45" s="21">
        <f t="shared" si="0"/>
        <v>10279.4</v>
      </c>
      <c r="H45" s="13">
        <v>10279.4</v>
      </c>
      <c r="I45" s="13">
        <v>16</v>
      </c>
      <c r="J45" s="13">
        <v>164470.4</v>
      </c>
      <c r="K45" s="20" t="s">
        <v>92</v>
      </c>
      <c r="L45" s="18" t="s">
        <v>93</v>
      </c>
      <c r="M45" s="18" t="s">
        <v>94</v>
      </c>
    </row>
    <row r="46" s="1" customFormat="1" ht="14.25" spans="1:13">
      <c r="A46" s="9" t="s">
        <v>90</v>
      </c>
      <c r="B46" s="13" t="s">
        <v>96</v>
      </c>
      <c r="C46" s="13" t="s">
        <v>97</v>
      </c>
      <c r="D46" s="13">
        <v>59.7</v>
      </c>
      <c r="E46" s="13"/>
      <c r="F46" s="13"/>
      <c r="G46" s="21">
        <f t="shared" si="0"/>
        <v>59.7</v>
      </c>
      <c r="H46" s="13">
        <v>59.7</v>
      </c>
      <c r="I46" s="13">
        <v>16</v>
      </c>
      <c r="J46" s="13">
        <v>955.2</v>
      </c>
      <c r="K46" s="20" t="s">
        <v>98</v>
      </c>
      <c r="L46" s="18" t="s">
        <v>99</v>
      </c>
      <c r="M46" s="18" t="s">
        <v>94</v>
      </c>
    </row>
    <row r="47" s="1" customFormat="1" ht="14.25" spans="1:13">
      <c r="A47" s="9" t="s">
        <v>90</v>
      </c>
      <c r="B47" s="13" t="s">
        <v>96</v>
      </c>
      <c r="C47" s="13" t="s">
        <v>100</v>
      </c>
      <c r="D47" s="13">
        <v>92.6</v>
      </c>
      <c r="E47" s="13"/>
      <c r="F47" s="13"/>
      <c r="G47" s="21">
        <f t="shared" si="0"/>
        <v>92.6</v>
      </c>
      <c r="H47" s="13">
        <v>92.6</v>
      </c>
      <c r="I47" s="13">
        <v>16</v>
      </c>
      <c r="J47" s="13">
        <v>1481.6</v>
      </c>
      <c r="K47" s="20" t="s">
        <v>101</v>
      </c>
      <c r="L47" s="18" t="s">
        <v>102</v>
      </c>
      <c r="M47" s="18" t="s">
        <v>103</v>
      </c>
    </row>
    <row r="48" s="1" customFormat="1" ht="14.25" spans="1:13">
      <c r="A48" s="9" t="s">
        <v>90</v>
      </c>
      <c r="B48" s="13" t="s">
        <v>96</v>
      </c>
      <c r="C48" s="13" t="s">
        <v>104</v>
      </c>
      <c r="D48" s="13">
        <v>253.4</v>
      </c>
      <c r="E48" s="13"/>
      <c r="F48" s="13"/>
      <c r="G48" s="21">
        <f t="shared" si="0"/>
        <v>253.4</v>
      </c>
      <c r="H48" s="13">
        <v>253.4</v>
      </c>
      <c r="I48" s="13">
        <v>16</v>
      </c>
      <c r="J48" s="13">
        <v>4054.4</v>
      </c>
      <c r="K48" s="20" t="s">
        <v>105</v>
      </c>
      <c r="L48" s="18" t="s">
        <v>106</v>
      </c>
      <c r="M48" s="18" t="s">
        <v>103</v>
      </c>
    </row>
    <row r="49" s="1" customFormat="1" ht="14.25" spans="1:13">
      <c r="A49" s="9" t="s">
        <v>90</v>
      </c>
      <c r="B49" s="13" t="s">
        <v>96</v>
      </c>
      <c r="C49" s="13" t="s">
        <v>107</v>
      </c>
      <c r="D49" s="13">
        <v>461.2</v>
      </c>
      <c r="E49" s="13"/>
      <c r="F49" s="13"/>
      <c r="G49" s="21">
        <f t="shared" si="0"/>
        <v>461.2</v>
      </c>
      <c r="H49" s="13">
        <v>461.2</v>
      </c>
      <c r="I49" s="13">
        <v>16</v>
      </c>
      <c r="J49" s="13">
        <v>7379.2</v>
      </c>
      <c r="K49" s="20" t="s">
        <v>108</v>
      </c>
      <c r="L49" s="18" t="s">
        <v>109</v>
      </c>
      <c r="M49" s="18" t="s">
        <v>94</v>
      </c>
    </row>
    <row r="50" s="4" customFormat="1" ht="14.25" spans="1:13">
      <c r="A50" s="9" t="s">
        <v>90</v>
      </c>
      <c r="B50" s="13" t="s">
        <v>110</v>
      </c>
      <c r="C50" s="13" t="s">
        <v>18</v>
      </c>
      <c r="D50" s="13">
        <v>13938.5</v>
      </c>
      <c r="E50" s="22"/>
      <c r="F50" s="13">
        <v>1.6</v>
      </c>
      <c r="G50" s="21">
        <f t="shared" si="0"/>
        <v>13936.9</v>
      </c>
      <c r="H50" s="13">
        <v>13936.9</v>
      </c>
      <c r="I50" s="9">
        <v>16</v>
      </c>
      <c r="J50" s="13">
        <v>222990.4</v>
      </c>
      <c r="K50" s="20" t="s">
        <v>92</v>
      </c>
      <c r="L50" s="18" t="s">
        <v>93</v>
      </c>
      <c r="M50" s="18" t="s">
        <v>94</v>
      </c>
    </row>
    <row r="51" s="4" customFormat="1" ht="14.25" spans="1:13">
      <c r="A51" s="9" t="s">
        <v>90</v>
      </c>
      <c r="B51" s="13" t="s">
        <v>110</v>
      </c>
      <c r="C51" s="13" t="s">
        <v>111</v>
      </c>
      <c r="D51" s="13">
        <v>374.1</v>
      </c>
      <c r="E51" s="23"/>
      <c r="F51" s="13"/>
      <c r="G51" s="21">
        <f t="shared" si="0"/>
        <v>374.1</v>
      </c>
      <c r="H51" s="13">
        <v>374.1</v>
      </c>
      <c r="I51" s="9">
        <v>16</v>
      </c>
      <c r="J51" s="13">
        <v>5985.6</v>
      </c>
      <c r="K51" s="20" t="s">
        <v>112</v>
      </c>
      <c r="L51" s="18" t="s">
        <v>113</v>
      </c>
      <c r="M51" s="18" t="s">
        <v>114</v>
      </c>
    </row>
    <row r="52" s="4" customFormat="1" ht="14.25" spans="1:13">
      <c r="A52" s="9" t="s">
        <v>90</v>
      </c>
      <c r="B52" s="13" t="s">
        <v>110</v>
      </c>
      <c r="C52" s="13" t="s">
        <v>115</v>
      </c>
      <c r="D52" s="13">
        <v>291</v>
      </c>
      <c r="E52" s="23"/>
      <c r="F52" s="13"/>
      <c r="G52" s="21">
        <f t="shared" si="0"/>
        <v>291</v>
      </c>
      <c r="H52" s="13">
        <v>291</v>
      </c>
      <c r="I52" s="9">
        <v>16</v>
      </c>
      <c r="J52" s="13">
        <v>4656</v>
      </c>
      <c r="K52" s="20" t="s">
        <v>116</v>
      </c>
      <c r="L52" s="18" t="s">
        <v>117</v>
      </c>
      <c r="M52" s="18" t="s">
        <v>114</v>
      </c>
    </row>
    <row r="53" s="4" customFormat="1" ht="14.25" spans="1:13">
      <c r="A53" s="9" t="s">
        <v>90</v>
      </c>
      <c r="B53" s="13" t="s">
        <v>110</v>
      </c>
      <c r="C53" s="13" t="s">
        <v>118</v>
      </c>
      <c r="D53" s="13">
        <v>2786.8</v>
      </c>
      <c r="E53" s="23"/>
      <c r="F53" s="13"/>
      <c r="G53" s="21">
        <f t="shared" si="0"/>
        <v>2786.8</v>
      </c>
      <c r="H53" s="13">
        <v>2786.8</v>
      </c>
      <c r="I53" s="13">
        <v>16</v>
      </c>
      <c r="J53" s="13">
        <v>44588.8</v>
      </c>
      <c r="K53" s="20" t="s">
        <v>116</v>
      </c>
      <c r="L53" s="18" t="s">
        <v>119</v>
      </c>
      <c r="M53" s="18" t="s">
        <v>114</v>
      </c>
    </row>
    <row r="54" s="1" customFormat="1" ht="14.25" spans="1:13">
      <c r="A54" s="9" t="s">
        <v>90</v>
      </c>
      <c r="B54" s="9" t="s">
        <v>120</v>
      </c>
      <c r="C54" s="9" t="s">
        <v>18</v>
      </c>
      <c r="D54" s="9">
        <v>173.7</v>
      </c>
      <c r="E54" s="9"/>
      <c r="F54" s="9"/>
      <c r="G54" s="21">
        <f t="shared" si="0"/>
        <v>173.7</v>
      </c>
      <c r="H54" s="13">
        <v>173.7</v>
      </c>
      <c r="I54" s="13">
        <v>16</v>
      </c>
      <c r="J54" s="13">
        <v>2779.2</v>
      </c>
      <c r="K54" s="20" t="s">
        <v>92</v>
      </c>
      <c r="L54" s="18" t="s">
        <v>93</v>
      </c>
      <c r="M54" s="18" t="s">
        <v>94</v>
      </c>
    </row>
    <row r="55" s="1" customFormat="1" ht="14.25" spans="1:13">
      <c r="A55" s="9" t="s">
        <v>90</v>
      </c>
      <c r="B55" s="9" t="s">
        <v>121</v>
      </c>
      <c r="C55" s="9" t="s">
        <v>18</v>
      </c>
      <c r="D55" s="9">
        <v>74.2</v>
      </c>
      <c r="E55" s="9"/>
      <c r="F55" s="9"/>
      <c r="G55" s="21">
        <f t="shared" si="0"/>
        <v>74.2</v>
      </c>
      <c r="H55" s="13">
        <v>74.2</v>
      </c>
      <c r="I55" s="13">
        <v>16</v>
      </c>
      <c r="J55" s="13">
        <v>1187.2</v>
      </c>
      <c r="K55" s="20" t="s">
        <v>92</v>
      </c>
      <c r="L55" s="18" t="s">
        <v>93</v>
      </c>
      <c r="M55" s="18" t="s">
        <v>94</v>
      </c>
    </row>
    <row r="56" s="1" customFormat="1" ht="14.25" spans="1:13">
      <c r="A56" s="9" t="s">
        <v>90</v>
      </c>
      <c r="B56" s="9" t="s">
        <v>122</v>
      </c>
      <c r="C56" s="9" t="s">
        <v>18</v>
      </c>
      <c r="D56" s="9">
        <v>301.1</v>
      </c>
      <c r="E56" s="9"/>
      <c r="F56" s="9"/>
      <c r="G56" s="21">
        <f t="shared" si="0"/>
        <v>301.1</v>
      </c>
      <c r="H56" s="13">
        <v>301.1</v>
      </c>
      <c r="I56" s="13">
        <v>16</v>
      </c>
      <c r="J56" s="13">
        <v>4817.6</v>
      </c>
      <c r="K56" s="20" t="s">
        <v>92</v>
      </c>
      <c r="L56" s="18" t="s">
        <v>93</v>
      </c>
      <c r="M56" s="18" t="s">
        <v>94</v>
      </c>
    </row>
    <row r="57" s="1" customFormat="1" ht="14.25" spans="1:13">
      <c r="A57" s="9" t="s">
        <v>90</v>
      </c>
      <c r="B57" s="9" t="s">
        <v>123</v>
      </c>
      <c r="C57" s="9" t="s">
        <v>18</v>
      </c>
      <c r="D57" s="9">
        <v>40.2</v>
      </c>
      <c r="E57" s="9"/>
      <c r="F57" s="9"/>
      <c r="G57" s="21">
        <f t="shared" si="0"/>
        <v>40.2</v>
      </c>
      <c r="H57" s="13">
        <v>40.2</v>
      </c>
      <c r="I57" s="13">
        <v>16</v>
      </c>
      <c r="J57" s="13">
        <v>643.2</v>
      </c>
      <c r="K57" s="20" t="s">
        <v>92</v>
      </c>
      <c r="L57" s="18" t="s">
        <v>93</v>
      </c>
      <c r="M57" s="18" t="s">
        <v>94</v>
      </c>
    </row>
    <row r="58" s="1" customFormat="1" ht="14.25" spans="1:13">
      <c r="A58" s="9" t="s">
        <v>90</v>
      </c>
      <c r="B58" s="9" t="s">
        <v>124</v>
      </c>
      <c r="C58" s="9" t="s">
        <v>18</v>
      </c>
      <c r="D58" s="9">
        <v>78.4</v>
      </c>
      <c r="E58" s="9"/>
      <c r="F58" s="9"/>
      <c r="G58" s="21">
        <f t="shared" si="0"/>
        <v>78.4</v>
      </c>
      <c r="H58" s="13">
        <v>65.8</v>
      </c>
      <c r="I58" s="9">
        <v>16</v>
      </c>
      <c r="J58" s="13">
        <v>1052.8</v>
      </c>
      <c r="K58" s="20" t="s">
        <v>92</v>
      </c>
      <c r="L58" s="18" t="s">
        <v>93</v>
      </c>
      <c r="M58" s="18" t="s">
        <v>94</v>
      </c>
    </row>
    <row r="59" s="1" customFormat="1" ht="14.25" spans="1:13">
      <c r="A59" s="9" t="s">
        <v>90</v>
      </c>
      <c r="B59" s="9" t="s">
        <v>124</v>
      </c>
      <c r="C59" s="9" t="s">
        <v>125</v>
      </c>
      <c r="D59" s="13">
        <v>428.2</v>
      </c>
      <c r="E59" s="17"/>
      <c r="F59" s="9"/>
      <c r="G59" s="21">
        <f t="shared" si="0"/>
        <v>428.2</v>
      </c>
      <c r="H59" s="13">
        <v>428.2</v>
      </c>
      <c r="I59" s="9">
        <v>16</v>
      </c>
      <c r="J59" s="13">
        <v>6851.2</v>
      </c>
      <c r="K59" s="20" t="s">
        <v>126</v>
      </c>
      <c r="L59" s="18" t="s">
        <v>127</v>
      </c>
      <c r="M59" s="18" t="s">
        <v>94</v>
      </c>
    </row>
    <row r="60" s="1" customFormat="1" ht="14.25" spans="1:13">
      <c r="A60" s="9" t="s">
        <v>90</v>
      </c>
      <c r="B60" s="9" t="s">
        <v>128</v>
      </c>
      <c r="C60" s="9" t="s">
        <v>18</v>
      </c>
      <c r="D60" s="9">
        <v>642.1</v>
      </c>
      <c r="E60" s="9"/>
      <c r="F60" s="9"/>
      <c r="G60" s="21">
        <f t="shared" si="0"/>
        <v>642.1</v>
      </c>
      <c r="H60" s="13">
        <v>642.1</v>
      </c>
      <c r="I60" s="9">
        <v>16</v>
      </c>
      <c r="J60" s="13">
        <v>10273.6</v>
      </c>
      <c r="K60" s="20" t="s">
        <v>92</v>
      </c>
      <c r="L60" s="18" t="s">
        <v>93</v>
      </c>
      <c r="M60" s="18" t="s">
        <v>94</v>
      </c>
    </row>
    <row r="61" s="1" customFormat="1" ht="14.25" spans="1:13">
      <c r="A61" s="9" t="s">
        <v>90</v>
      </c>
      <c r="B61" s="9" t="s">
        <v>129</v>
      </c>
      <c r="C61" s="9" t="s">
        <v>18</v>
      </c>
      <c r="D61" s="9">
        <v>445.3</v>
      </c>
      <c r="E61" s="9"/>
      <c r="F61" s="9"/>
      <c r="G61" s="21">
        <f t="shared" si="0"/>
        <v>445.3</v>
      </c>
      <c r="H61" s="13">
        <v>445.3</v>
      </c>
      <c r="I61" s="13">
        <v>16</v>
      </c>
      <c r="J61" s="13">
        <v>7124.8</v>
      </c>
      <c r="K61" s="20" t="s">
        <v>92</v>
      </c>
      <c r="L61" s="18" t="s">
        <v>93</v>
      </c>
      <c r="M61" s="18" t="s">
        <v>94</v>
      </c>
    </row>
    <row r="62" s="1" customFormat="1" ht="14.25" spans="1:13">
      <c r="A62" s="9" t="s">
        <v>90</v>
      </c>
      <c r="B62" s="9" t="s">
        <v>130</v>
      </c>
      <c r="C62" s="9" t="s">
        <v>18</v>
      </c>
      <c r="D62" s="9">
        <v>2894.8</v>
      </c>
      <c r="E62" s="9"/>
      <c r="F62" s="9"/>
      <c r="G62" s="21">
        <f t="shared" si="0"/>
        <v>2894.8</v>
      </c>
      <c r="H62" s="13">
        <v>2824</v>
      </c>
      <c r="I62" s="13">
        <v>16</v>
      </c>
      <c r="J62" s="13">
        <v>45184</v>
      </c>
      <c r="K62" s="20" t="s">
        <v>92</v>
      </c>
      <c r="L62" s="18" t="s">
        <v>93</v>
      </c>
      <c r="M62" s="18" t="s">
        <v>94</v>
      </c>
    </row>
    <row r="63" s="1" customFormat="1" ht="14.25" spans="1:13">
      <c r="A63" s="9" t="s">
        <v>90</v>
      </c>
      <c r="B63" s="9" t="s">
        <v>131</v>
      </c>
      <c r="C63" s="9" t="s">
        <v>18</v>
      </c>
      <c r="D63" s="9">
        <v>749.6</v>
      </c>
      <c r="E63" s="9"/>
      <c r="F63" s="9"/>
      <c r="G63" s="21">
        <f t="shared" si="0"/>
        <v>749.6</v>
      </c>
      <c r="H63" s="13">
        <v>749.6</v>
      </c>
      <c r="I63" s="13">
        <v>16</v>
      </c>
      <c r="J63" s="13">
        <v>11993.6</v>
      </c>
      <c r="K63" s="20" t="s">
        <v>92</v>
      </c>
      <c r="L63" s="18" t="s">
        <v>93</v>
      </c>
      <c r="M63" s="18" t="s">
        <v>94</v>
      </c>
    </row>
    <row r="64" s="1" customFormat="1" ht="14.25" spans="1:13">
      <c r="A64" s="9" t="s">
        <v>90</v>
      </c>
      <c r="B64" s="9" t="s">
        <v>131</v>
      </c>
      <c r="C64" s="9" t="s">
        <v>132</v>
      </c>
      <c r="D64" s="13">
        <v>272.1</v>
      </c>
      <c r="E64" s="9"/>
      <c r="F64" s="9"/>
      <c r="G64" s="21">
        <f t="shared" si="0"/>
        <v>272.1</v>
      </c>
      <c r="H64" s="13">
        <v>272.1</v>
      </c>
      <c r="I64" s="13">
        <v>16</v>
      </c>
      <c r="J64" s="13">
        <v>4353.6</v>
      </c>
      <c r="K64" s="20" t="s">
        <v>133</v>
      </c>
      <c r="L64" s="18" t="s">
        <v>134</v>
      </c>
      <c r="M64" s="18" t="s">
        <v>94</v>
      </c>
    </row>
    <row r="65" s="1" customFormat="1" ht="14.25" spans="1:13">
      <c r="A65" s="9" t="s">
        <v>90</v>
      </c>
      <c r="B65" s="9" t="s">
        <v>131</v>
      </c>
      <c r="C65" s="9" t="s">
        <v>135</v>
      </c>
      <c r="D65" s="13">
        <v>562.1</v>
      </c>
      <c r="E65" s="9"/>
      <c r="F65" s="9"/>
      <c r="G65" s="21">
        <f t="shared" si="0"/>
        <v>562.1</v>
      </c>
      <c r="H65" s="13">
        <v>562.1</v>
      </c>
      <c r="I65" s="13">
        <v>16</v>
      </c>
      <c r="J65" s="13">
        <v>8993.6</v>
      </c>
      <c r="K65" s="20" t="s">
        <v>136</v>
      </c>
      <c r="L65" s="18" t="s">
        <v>137</v>
      </c>
      <c r="M65" s="18" t="s">
        <v>94</v>
      </c>
    </row>
    <row r="66" s="1" customFormat="1" ht="14.25" spans="1:13">
      <c r="A66" s="9" t="s">
        <v>90</v>
      </c>
      <c r="B66" s="9" t="s">
        <v>138</v>
      </c>
      <c r="C66" s="9" t="s">
        <v>18</v>
      </c>
      <c r="D66" s="9">
        <v>2.1</v>
      </c>
      <c r="E66" s="9"/>
      <c r="F66" s="9"/>
      <c r="G66" s="21">
        <f t="shared" si="0"/>
        <v>2.1</v>
      </c>
      <c r="H66" s="13">
        <v>2.1</v>
      </c>
      <c r="I66" s="9">
        <v>16</v>
      </c>
      <c r="J66" s="13">
        <v>33.6</v>
      </c>
      <c r="K66" s="20" t="s">
        <v>92</v>
      </c>
      <c r="L66" s="18" t="s">
        <v>93</v>
      </c>
      <c r="M66" s="18" t="s">
        <v>94</v>
      </c>
    </row>
    <row r="67" s="1" customFormat="1" ht="14.25" spans="1:13">
      <c r="A67" s="9" t="s">
        <v>90</v>
      </c>
      <c r="B67" s="9" t="s">
        <v>139</v>
      </c>
      <c r="C67" s="9" t="s">
        <v>18</v>
      </c>
      <c r="D67" s="9">
        <v>211.1</v>
      </c>
      <c r="E67" s="9"/>
      <c r="F67" s="9"/>
      <c r="G67" s="21">
        <f t="shared" si="0"/>
        <v>211.1</v>
      </c>
      <c r="H67" s="13">
        <v>190.1</v>
      </c>
      <c r="I67" s="9">
        <v>16</v>
      </c>
      <c r="J67" s="13">
        <v>3041.6</v>
      </c>
      <c r="K67" s="20" t="s">
        <v>92</v>
      </c>
      <c r="L67" s="18" t="s">
        <v>93</v>
      </c>
      <c r="M67" s="18" t="s">
        <v>94</v>
      </c>
    </row>
    <row r="68" s="1" customFormat="1" ht="14.25" spans="1:13">
      <c r="A68" s="9" t="s">
        <v>90</v>
      </c>
      <c r="B68" s="9" t="s">
        <v>140</v>
      </c>
      <c r="C68" s="9" t="s">
        <v>18</v>
      </c>
      <c r="D68" s="9">
        <v>679.6</v>
      </c>
      <c r="E68" s="9">
        <v>132</v>
      </c>
      <c r="F68" s="9"/>
      <c r="G68" s="21">
        <f t="shared" si="0"/>
        <v>547.6</v>
      </c>
      <c r="H68" s="13">
        <v>547.6</v>
      </c>
      <c r="I68" s="9">
        <v>16</v>
      </c>
      <c r="J68" s="13">
        <v>8761.6</v>
      </c>
      <c r="K68" s="20" t="s">
        <v>92</v>
      </c>
      <c r="L68" s="18" t="s">
        <v>93</v>
      </c>
      <c r="M68" s="18" t="s">
        <v>94</v>
      </c>
    </row>
    <row r="69" s="1" customFormat="1" ht="14.25" spans="1:13">
      <c r="A69" s="9" t="s">
        <v>90</v>
      </c>
      <c r="B69" s="9" t="s">
        <v>140</v>
      </c>
      <c r="C69" s="9" t="s">
        <v>141</v>
      </c>
      <c r="D69" s="13">
        <v>102</v>
      </c>
      <c r="E69" s="9"/>
      <c r="F69" s="9"/>
      <c r="G69" s="21">
        <f t="shared" ref="G69:G132" si="1">D69-E69-F69</f>
        <v>102</v>
      </c>
      <c r="H69" s="13">
        <v>102</v>
      </c>
      <c r="I69" s="13">
        <v>16</v>
      </c>
      <c r="J69" s="13">
        <v>1632</v>
      </c>
      <c r="K69" s="20" t="s">
        <v>142</v>
      </c>
      <c r="L69" s="18" t="s">
        <v>143</v>
      </c>
      <c r="M69" s="18" t="s">
        <v>94</v>
      </c>
    </row>
    <row r="70" s="1" customFormat="1" ht="14.25" spans="1:13">
      <c r="A70" s="9" t="s">
        <v>90</v>
      </c>
      <c r="B70" s="9" t="s">
        <v>144</v>
      </c>
      <c r="C70" s="9" t="s">
        <v>18</v>
      </c>
      <c r="D70" s="9">
        <v>2522.9</v>
      </c>
      <c r="E70" s="9"/>
      <c r="F70" s="9"/>
      <c r="G70" s="21">
        <f t="shared" si="1"/>
        <v>2522.9</v>
      </c>
      <c r="H70" s="13">
        <v>2522.9</v>
      </c>
      <c r="I70" s="13">
        <v>16</v>
      </c>
      <c r="J70" s="13">
        <v>40366.4</v>
      </c>
      <c r="K70" s="20" t="s">
        <v>92</v>
      </c>
      <c r="L70" s="18" t="s">
        <v>93</v>
      </c>
      <c r="M70" s="18" t="s">
        <v>94</v>
      </c>
    </row>
    <row r="71" s="1" customFormat="1" ht="14.25" spans="1:13">
      <c r="A71" s="9" t="s">
        <v>90</v>
      </c>
      <c r="B71" s="9" t="s">
        <v>144</v>
      </c>
      <c r="C71" s="9" t="s">
        <v>145</v>
      </c>
      <c r="D71" s="13">
        <v>3354.4</v>
      </c>
      <c r="E71" s="9"/>
      <c r="F71" s="9"/>
      <c r="G71" s="21">
        <f t="shared" si="1"/>
        <v>3354.4</v>
      </c>
      <c r="H71" s="13">
        <v>3354.4</v>
      </c>
      <c r="I71" s="13">
        <v>16</v>
      </c>
      <c r="J71" s="13">
        <v>53670.4</v>
      </c>
      <c r="K71" s="20" t="s">
        <v>146</v>
      </c>
      <c r="L71" s="18" t="s">
        <v>147</v>
      </c>
      <c r="M71" s="18" t="s">
        <v>114</v>
      </c>
    </row>
    <row r="72" s="1" customFormat="1" ht="14.25" spans="1:13">
      <c r="A72" s="9" t="s">
        <v>90</v>
      </c>
      <c r="B72" s="9" t="s">
        <v>148</v>
      </c>
      <c r="C72" s="9" t="s">
        <v>18</v>
      </c>
      <c r="D72" s="9">
        <v>40.1</v>
      </c>
      <c r="E72" s="9"/>
      <c r="F72" s="9"/>
      <c r="G72" s="21">
        <f t="shared" si="1"/>
        <v>40.1</v>
      </c>
      <c r="H72" s="13">
        <v>40.1</v>
      </c>
      <c r="I72" s="13">
        <v>16</v>
      </c>
      <c r="J72" s="13">
        <v>641.6</v>
      </c>
      <c r="K72" s="20" t="s">
        <v>92</v>
      </c>
      <c r="L72" s="18" t="s">
        <v>93</v>
      </c>
      <c r="M72" s="18" t="s">
        <v>94</v>
      </c>
    </row>
    <row r="73" s="1" customFormat="1" ht="14.25" spans="1:13">
      <c r="A73" s="9" t="s">
        <v>90</v>
      </c>
      <c r="B73" s="9" t="s">
        <v>149</v>
      </c>
      <c r="C73" s="9" t="s">
        <v>18</v>
      </c>
      <c r="D73" s="9">
        <v>945.4</v>
      </c>
      <c r="E73" s="9"/>
      <c r="F73" s="9"/>
      <c r="G73" s="21">
        <f t="shared" si="1"/>
        <v>945.4</v>
      </c>
      <c r="H73" s="13">
        <v>945.4</v>
      </c>
      <c r="I73" s="13">
        <v>16</v>
      </c>
      <c r="J73" s="13">
        <v>15126.4</v>
      </c>
      <c r="K73" s="20" t="s">
        <v>92</v>
      </c>
      <c r="L73" s="18" t="s">
        <v>93</v>
      </c>
      <c r="M73" s="18" t="s">
        <v>94</v>
      </c>
    </row>
    <row r="74" s="1" customFormat="1" ht="14.25" spans="1:13">
      <c r="A74" s="9" t="s">
        <v>90</v>
      </c>
      <c r="B74" s="9" t="s">
        <v>150</v>
      </c>
      <c r="C74" s="9" t="s">
        <v>18</v>
      </c>
      <c r="D74" s="9">
        <v>2.1</v>
      </c>
      <c r="E74" s="9"/>
      <c r="F74" s="9"/>
      <c r="G74" s="21">
        <f t="shared" si="1"/>
        <v>2.1</v>
      </c>
      <c r="H74" s="13">
        <v>2.1</v>
      </c>
      <c r="I74" s="9">
        <v>16</v>
      </c>
      <c r="J74" s="13">
        <v>33.6</v>
      </c>
      <c r="K74" s="20" t="s">
        <v>92</v>
      </c>
      <c r="L74" s="18" t="s">
        <v>93</v>
      </c>
      <c r="M74" s="18" t="s">
        <v>94</v>
      </c>
    </row>
    <row r="75" s="1" customFormat="1" ht="14.25" spans="1:13">
      <c r="A75" s="9" t="s">
        <v>90</v>
      </c>
      <c r="B75" s="9" t="s">
        <v>151</v>
      </c>
      <c r="C75" s="9" t="s">
        <v>18</v>
      </c>
      <c r="D75" s="9">
        <v>181.7</v>
      </c>
      <c r="E75" s="9"/>
      <c r="F75" s="9"/>
      <c r="G75" s="21">
        <f t="shared" si="1"/>
        <v>181.7</v>
      </c>
      <c r="H75" s="13">
        <v>150.7</v>
      </c>
      <c r="I75" s="9">
        <v>16</v>
      </c>
      <c r="J75" s="13">
        <v>2411.2</v>
      </c>
      <c r="K75" s="20" t="s">
        <v>92</v>
      </c>
      <c r="L75" s="18" t="s">
        <v>93</v>
      </c>
      <c r="M75" s="18" t="s">
        <v>94</v>
      </c>
    </row>
    <row r="76" s="1" customFormat="1" ht="14.25" spans="1:13">
      <c r="A76" s="9" t="s">
        <v>152</v>
      </c>
      <c r="B76" s="9" t="s">
        <v>153</v>
      </c>
      <c r="C76" s="9" t="s">
        <v>18</v>
      </c>
      <c r="D76" s="9">
        <v>111.3</v>
      </c>
      <c r="E76" s="9"/>
      <c r="F76" s="9">
        <v>91.4</v>
      </c>
      <c r="G76" s="21">
        <f t="shared" si="1"/>
        <v>19.9</v>
      </c>
      <c r="H76" s="13">
        <v>19.9</v>
      </c>
      <c r="I76" s="9">
        <v>16</v>
      </c>
      <c r="J76" s="13">
        <v>318.4</v>
      </c>
      <c r="K76" s="20" t="s">
        <v>154</v>
      </c>
      <c r="L76" s="18" t="s">
        <v>155</v>
      </c>
      <c r="M76" s="18" t="s">
        <v>156</v>
      </c>
    </row>
    <row r="77" s="1" customFormat="1" ht="14.25" spans="1:13">
      <c r="A77" s="9" t="s">
        <v>152</v>
      </c>
      <c r="B77" s="9" t="s">
        <v>157</v>
      </c>
      <c r="C77" s="9" t="s">
        <v>18</v>
      </c>
      <c r="D77" s="9">
        <v>3.1</v>
      </c>
      <c r="E77" s="9"/>
      <c r="F77" s="9"/>
      <c r="G77" s="21">
        <f t="shared" si="1"/>
        <v>3.1</v>
      </c>
      <c r="H77" s="13">
        <v>3.1</v>
      </c>
      <c r="I77" s="13">
        <v>16</v>
      </c>
      <c r="J77" s="13">
        <v>49.6</v>
      </c>
      <c r="K77" s="20" t="s">
        <v>154</v>
      </c>
      <c r="L77" s="18" t="s">
        <v>155</v>
      </c>
      <c r="M77" s="18" t="s">
        <v>156</v>
      </c>
    </row>
    <row r="78" s="1" customFormat="1" ht="14.25" spans="1:13">
      <c r="A78" s="9" t="s">
        <v>152</v>
      </c>
      <c r="B78" s="9" t="s">
        <v>158</v>
      </c>
      <c r="C78" s="9" t="s">
        <v>18</v>
      </c>
      <c r="D78" s="9">
        <v>28.7</v>
      </c>
      <c r="E78" s="9"/>
      <c r="F78" s="9">
        <v>18.2</v>
      </c>
      <c r="G78" s="21">
        <f t="shared" si="1"/>
        <v>10.5</v>
      </c>
      <c r="H78" s="13">
        <v>10.5</v>
      </c>
      <c r="I78" s="13">
        <v>16</v>
      </c>
      <c r="J78" s="13">
        <v>168</v>
      </c>
      <c r="K78" s="20" t="s">
        <v>154</v>
      </c>
      <c r="L78" s="18" t="s">
        <v>155</v>
      </c>
      <c r="M78" s="18" t="s">
        <v>156</v>
      </c>
    </row>
    <row r="79" s="1" customFormat="1" ht="14.25" spans="1:13">
      <c r="A79" s="9" t="s">
        <v>152</v>
      </c>
      <c r="B79" s="9" t="s">
        <v>159</v>
      </c>
      <c r="C79" s="9" t="s">
        <v>18</v>
      </c>
      <c r="D79" s="9">
        <v>19.7</v>
      </c>
      <c r="E79" s="9"/>
      <c r="F79" s="9">
        <v>2</v>
      </c>
      <c r="G79" s="21">
        <f t="shared" si="1"/>
        <v>17.7</v>
      </c>
      <c r="H79" s="13">
        <v>17.7</v>
      </c>
      <c r="I79" s="13">
        <v>16</v>
      </c>
      <c r="J79" s="13">
        <v>283.2</v>
      </c>
      <c r="K79" s="20" t="s">
        <v>154</v>
      </c>
      <c r="L79" s="18" t="s">
        <v>155</v>
      </c>
      <c r="M79" s="18" t="s">
        <v>156</v>
      </c>
    </row>
    <row r="80" s="1" customFormat="1" ht="14.25" spans="1:13">
      <c r="A80" s="9" t="s">
        <v>152</v>
      </c>
      <c r="B80" s="9" t="s">
        <v>160</v>
      </c>
      <c r="C80" s="9" t="s">
        <v>18</v>
      </c>
      <c r="D80" s="9">
        <v>174.7</v>
      </c>
      <c r="E80" s="9"/>
      <c r="F80" s="9">
        <v>29.1</v>
      </c>
      <c r="G80" s="21">
        <f t="shared" si="1"/>
        <v>145.6</v>
      </c>
      <c r="H80" s="13">
        <v>145.6</v>
      </c>
      <c r="I80" s="13">
        <v>16</v>
      </c>
      <c r="J80" s="13">
        <v>2329.6</v>
      </c>
      <c r="K80" s="20" t="s">
        <v>154</v>
      </c>
      <c r="L80" s="18" t="s">
        <v>155</v>
      </c>
      <c r="M80" s="18" t="s">
        <v>156</v>
      </c>
    </row>
    <row r="81" s="1" customFormat="1" ht="14.25" spans="1:13">
      <c r="A81" s="9" t="s">
        <v>152</v>
      </c>
      <c r="B81" s="9" t="s">
        <v>161</v>
      </c>
      <c r="C81" s="9" t="s">
        <v>18</v>
      </c>
      <c r="D81" s="9">
        <v>1.8</v>
      </c>
      <c r="E81" s="9"/>
      <c r="F81" s="9"/>
      <c r="G81" s="21">
        <f t="shared" si="1"/>
        <v>1.8</v>
      </c>
      <c r="H81" s="13">
        <v>1.8</v>
      </c>
      <c r="I81" s="13">
        <v>16</v>
      </c>
      <c r="J81" s="13">
        <v>28.8</v>
      </c>
      <c r="K81" s="20" t="s">
        <v>154</v>
      </c>
      <c r="L81" s="18" t="s">
        <v>155</v>
      </c>
      <c r="M81" s="18" t="s">
        <v>156</v>
      </c>
    </row>
    <row r="82" s="1" customFormat="1" ht="14.25" spans="1:13">
      <c r="A82" s="9" t="s">
        <v>152</v>
      </c>
      <c r="B82" s="9" t="s">
        <v>162</v>
      </c>
      <c r="C82" s="9" t="s">
        <v>18</v>
      </c>
      <c r="D82" s="9">
        <v>99.6</v>
      </c>
      <c r="E82" s="9"/>
      <c r="F82" s="9">
        <v>12</v>
      </c>
      <c r="G82" s="21">
        <f t="shared" si="1"/>
        <v>87.6</v>
      </c>
      <c r="H82" s="13">
        <v>87.6</v>
      </c>
      <c r="I82" s="9">
        <v>16</v>
      </c>
      <c r="J82" s="13">
        <v>1401.6</v>
      </c>
      <c r="K82" s="20" t="s">
        <v>154</v>
      </c>
      <c r="L82" s="18" t="s">
        <v>155</v>
      </c>
      <c r="M82" s="18" t="s">
        <v>156</v>
      </c>
    </row>
    <row r="83" s="1" customFormat="1" ht="14.25" spans="1:13">
      <c r="A83" s="9" t="s">
        <v>152</v>
      </c>
      <c r="B83" s="9" t="s">
        <v>163</v>
      </c>
      <c r="C83" s="9" t="s">
        <v>18</v>
      </c>
      <c r="D83" s="9">
        <v>369.5</v>
      </c>
      <c r="E83" s="9"/>
      <c r="F83" s="9"/>
      <c r="G83" s="21">
        <f t="shared" si="1"/>
        <v>369.5</v>
      </c>
      <c r="H83" s="13">
        <v>369.5</v>
      </c>
      <c r="I83" s="9">
        <v>16</v>
      </c>
      <c r="J83" s="13">
        <v>5912</v>
      </c>
      <c r="K83" s="20" t="s">
        <v>154</v>
      </c>
      <c r="L83" s="18" t="s">
        <v>155</v>
      </c>
      <c r="M83" s="18" t="s">
        <v>156</v>
      </c>
    </row>
    <row r="84" s="1" customFormat="1" ht="14.25" spans="1:13">
      <c r="A84" s="9" t="s">
        <v>152</v>
      </c>
      <c r="B84" s="9" t="s">
        <v>164</v>
      </c>
      <c r="C84" s="9" t="s">
        <v>18</v>
      </c>
      <c r="D84" s="9">
        <v>157.6</v>
      </c>
      <c r="E84" s="9"/>
      <c r="F84" s="9">
        <v>39.1</v>
      </c>
      <c r="G84" s="21">
        <f t="shared" si="1"/>
        <v>118.5</v>
      </c>
      <c r="H84" s="13">
        <v>118.5</v>
      </c>
      <c r="I84" s="9">
        <v>16</v>
      </c>
      <c r="J84" s="13">
        <v>1896</v>
      </c>
      <c r="K84" s="20" t="s">
        <v>154</v>
      </c>
      <c r="L84" s="18" t="s">
        <v>155</v>
      </c>
      <c r="M84" s="18" t="s">
        <v>156</v>
      </c>
    </row>
    <row r="85" s="1" customFormat="1" ht="14.25" spans="1:13">
      <c r="A85" s="9" t="s">
        <v>152</v>
      </c>
      <c r="B85" s="9" t="s">
        <v>165</v>
      </c>
      <c r="C85" s="9" t="s">
        <v>18</v>
      </c>
      <c r="D85" s="9">
        <v>185.5</v>
      </c>
      <c r="E85" s="9"/>
      <c r="F85" s="9"/>
      <c r="G85" s="21">
        <f t="shared" si="1"/>
        <v>185.5</v>
      </c>
      <c r="H85" s="13">
        <v>185.5</v>
      </c>
      <c r="I85" s="13">
        <v>16</v>
      </c>
      <c r="J85" s="13">
        <v>2968</v>
      </c>
      <c r="K85" s="20" t="s">
        <v>154</v>
      </c>
      <c r="L85" s="18" t="s">
        <v>155</v>
      </c>
      <c r="M85" s="18" t="s">
        <v>156</v>
      </c>
    </row>
    <row r="86" s="1" customFormat="1" ht="14.25" spans="1:13">
      <c r="A86" s="9" t="s">
        <v>152</v>
      </c>
      <c r="B86" s="9" t="s">
        <v>166</v>
      </c>
      <c r="C86" s="9" t="s">
        <v>18</v>
      </c>
      <c r="D86" s="9">
        <v>22.8</v>
      </c>
      <c r="E86" s="9"/>
      <c r="F86" s="9"/>
      <c r="G86" s="21">
        <f t="shared" si="1"/>
        <v>22.8</v>
      </c>
      <c r="H86" s="13">
        <v>22.8</v>
      </c>
      <c r="I86" s="13">
        <v>16</v>
      </c>
      <c r="J86" s="13">
        <v>364.8</v>
      </c>
      <c r="K86" s="20" t="s">
        <v>154</v>
      </c>
      <c r="L86" s="18" t="s">
        <v>155</v>
      </c>
      <c r="M86" s="18" t="s">
        <v>156</v>
      </c>
    </row>
    <row r="87" s="1" customFormat="1" ht="14.25" spans="1:13">
      <c r="A87" s="9" t="s">
        <v>152</v>
      </c>
      <c r="B87" s="9" t="s">
        <v>167</v>
      </c>
      <c r="C87" s="9" t="s">
        <v>18</v>
      </c>
      <c r="D87" s="9">
        <v>35.6</v>
      </c>
      <c r="E87" s="9"/>
      <c r="F87" s="9">
        <v>10</v>
      </c>
      <c r="G87" s="21">
        <f t="shared" si="1"/>
        <v>25.6</v>
      </c>
      <c r="H87" s="13">
        <v>25.6</v>
      </c>
      <c r="I87" s="13">
        <v>16</v>
      </c>
      <c r="J87" s="13">
        <v>409.6</v>
      </c>
      <c r="K87" s="20" t="s">
        <v>154</v>
      </c>
      <c r="L87" s="18" t="s">
        <v>155</v>
      </c>
      <c r="M87" s="18" t="s">
        <v>156</v>
      </c>
    </row>
    <row r="88" s="1" customFormat="1" ht="14.25" spans="1:13">
      <c r="A88" s="9" t="s">
        <v>152</v>
      </c>
      <c r="B88" s="9" t="s">
        <v>168</v>
      </c>
      <c r="C88" s="9" t="s">
        <v>18</v>
      </c>
      <c r="D88" s="9">
        <v>5.4</v>
      </c>
      <c r="E88" s="9"/>
      <c r="F88" s="9"/>
      <c r="G88" s="21">
        <f t="shared" si="1"/>
        <v>5.4</v>
      </c>
      <c r="H88" s="13">
        <v>5.4</v>
      </c>
      <c r="I88" s="13">
        <v>16</v>
      </c>
      <c r="J88" s="13">
        <v>86.4</v>
      </c>
      <c r="K88" s="20" t="s">
        <v>154</v>
      </c>
      <c r="L88" s="18" t="s">
        <v>155</v>
      </c>
      <c r="M88" s="18" t="s">
        <v>156</v>
      </c>
    </row>
    <row r="89" s="1" customFormat="1" ht="14.25" spans="1:13">
      <c r="A89" s="9" t="s">
        <v>152</v>
      </c>
      <c r="B89" s="9" t="s">
        <v>169</v>
      </c>
      <c r="C89" s="9" t="s">
        <v>18</v>
      </c>
      <c r="D89" s="9">
        <v>211.7</v>
      </c>
      <c r="E89" s="9"/>
      <c r="F89" s="9">
        <v>115.9</v>
      </c>
      <c r="G89" s="21">
        <f t="shared" si="1"/>
        <v>95.8</v>
      </c>
      <c r="H89" s="13">
        <v>95.8</v>
      </c>
      <c r="I89" s="13">
        <v>16</v>
      </c>
      <c r="J89" s="13">
        <v>1532.8</v>
      </c>
      <c r="K89" s="20" t="s">
        <v>154</v>
      </c>
      <c r="L89" s="18" t="s">
        <v>155</v>
      </c>
      <c r="M89" s="18" t="s">
        <v>156</v>
      </c>
    </row>
    <row r="90" s="1" customFormat="1" ht="14.25" spans="1:13">
      <c r="A90" s="9" t="s">
        <v>152</v>
      </c>
      <c r="B90" s="9" t="s">
        <v>170</v>
      </c>
      <c r="C90" s="9" t="s">
        <v>18</v>
      </c>
      <c r="D90" s="9">
        <v>55.5</v>
      </c>
      <c r="E90" s="9"/>
      <c r="F90" s="9"/>
      <c r="G90" s="21">
        <f t="shared" si="1"/>
        <v>55.5</v>
      </c>
      <c r="H90" s="13">
        <v>55.5</v>
      </c>
      <c r="I90" s="9">
        <v>16</v>
      </c>
      <c r="J90" s="13">
        <v>888</v>
      </c>
      <c r="K90" s="20" t="s">
        <v>154</v>
      </c>
      <c r="L90" s="18" t="s">
        <v>155</v>
      </c>
      <c r="M90" s="18" t="s">
        <v>156</v>
      </c>
    </row>
    <row r="91" s="1" customFormat="1" ht="14.25" spans="1:13">
      <c r="A91" s="9" t="s">
        <v>152</v>
      </c>
      <c r="B91" s="9" t="s">
        <v>171</v>
      </c>
      <c r="C91" s="9" t="s">
        <v>18</v>
      </c>
      <c r="D91" s="9">
        <v>12.4</v>
      </c>
      <c r="E91" s="9"/>
      <c r="F91" s="9"/>
      <c r="G91" s="21">
        <f t="shared" si="1"/>
        <v>12.4</v>
      </c>
      <c r="H91" s="13">
        <v>12.4</v>
      </c>
      <c r="I91" s="9">
        <v>16</v>
      </c>
      <c r="J91" s="13">
        <v>198.4</v>
      </c>
      <c r="K91" s="20" t="s">
        <v>154</v>
      </c>
      <c r="L91" s="18" t="s">
        <v>155</v>
      </c>
      <c r="M91" s="18" t="s">
        <v>156</v>
      </c>
    </row>
    <row r="92" s="1" customFormat="1" ht="14.25" spans="1:13">
      <c r="A92" s="9" t="s">
        <v>152</v>
      </c>
      <c r="B92" s="9" t="s">
        <v>172</v>
      </c>
      <c r="C92" s="9" t="s">
        <v>18</v>
      </c>
      <c r="D92" s="9">
        <v>61.3</v>
      </c>
      <c r="E92" s="9"/>
      <c r="F92" s="9">
        <v>11</v>
      </c>
      <c r="G92" s="21">
        <f t="shared" si="1"/>
        <v>50.3</v>
      </c>
      <c r="H92" s="13">
        <v>50.3</v>
      </c>
      <c r="I92" s="9">
        <v>16</v>
      </c>
      <c r="J92" s="13">
        <v>804.8</v>
      </c>
      <c r="K92" s="20" t="s">
        <v>154</v>
      </c>
      <c r="L92" s="18" t="s">
        <v>155</v>
      </c>
      <c r="M92" s="18" t="s">
        <v>156</v>
      </c>
    </row>
    <row r="93" s="1" customFormat="1" ht="14.25" spans="1:13">
      <c r="A93" s="9" t="s">
        <v>152</v>
      </c>
      <c r="B93" s="9" t="s">
        <v>173</v>
      </c>
      <c r="C93" s="9" t="s">
        <v>18</v>
      </c>
      <c r="D93" s="9">
        <v>99.4</v>
      </c>
      <c r="E93" s="9"/>
      <c r="F93" s="9">
        <v>47.4</v>
      </c>
      <c r="G93" s="21">
        <f t="shared" si="1"/>
        <v>52</v>
      </c>
      <c r="H93" s="13">
        <v>52</v>
      </c>
      <c r="I93" s="13">
        <v>16</v>
      </c>
      <c r="J93" s="13">
        <v>832</v>
      </c>
      <c r="K93" s="20" t="s">
        <v>154</v>
      </c>
      <c r="L93" s="18" t="s">
        <v>155</v>
      </c>
      <c r="M93" s="18" t="s">
        <v>156</v>
      </c>
    </row>
    <row r="94" s="1" customFormat="1" ht="14.25" spans="1:13">
      <c r="A94" s="9" t="s">
        <v>152</v>
      </c>
      <c r="B94" s="9" t="s">
        <v>174</v>
      </c>
      <c r="C94" s="9" t="s">
        <v>18</v>
      </c>
      <c r="D94" s="9">
        <v>57.5</v>
      </c>
      <c r="E94" s="9"/>
      <c r="F94" s="9"/>
      <c r="G94" s="21">
        <f t="shared" si="1"/>
        <v>57.5</v>
      </c>
      <c r="H94" s="13">
        <v>57.5</v>
      </c>
      <c r="I94" s="13">
        <v>16</v>
      </c>
      <c r="J94" s="13">
        <v>920</v>
      </c>
      <c r="K94" s="20" t="s">
        <v>154</v>
      </c>
      <c r="L94" s="18" t="s">
        <v>155</v>
      </c>
      <c r="M94" s="18" t="s">
        <v>156</v>
      </c>
    </row>
    <row r="95" s="1" customFormat="1" ht="14.25" spans="1:13">
      <c r="A95" s="9" t="s">
        <v>152</v>
      </c>
      <c r="B95" s="9" t="s">
        <v>175</v>
      </c>
      <c r="C95" s="9" t="s">
        <v>18</v>
      </c>
      <c r="D95" s="9">
        <v>9.4</v>
      </c>
      <c r="E95" s="9"/>
      <c r="F95" s="9"/>
      <c r="G95" s="21">
        <f t="shared" si="1"/>
        <v>9.4</v>
      </c>
      <c r="H95" s="13">
        <v>9.4</v>
      </c>
      <c r="I95" s="13">
        <v>16</v>
      </c>
      <c r="J95" s="13">
        <v>150.4</v>
      </c>
      <c r="K95" s="20" t="s">
        <v>154</v>
      </c>
      <c r="L95" s="18" t="s">
        <v>155</v>
      </c>
      <c r="M95" s="18" t="s">
        <v>156</v>
      </c>
    </row>
    <row r="96" s="1" customFormat="1" ht="14.25" spans="1:13">
      <c r="A96" s="9" t="s">
        <v>152</v>
      </c>
      <c r="B96" s="9" t="s">
        <v>176</v>
      </c>
      <c r="C96" s="9" t="s">
        <v>18</v>
      </c>
      <c r="D96" s="9">
        <v>139.8</v>
      </c>
      <c r="E96" s="9"/>
      <c r="F96" s="9">
        <v>17.1</v>
      </c>
      <c r="G96" s="21">
        <f t="shared" si="1"/>
        <v>122.7</v>
      </c>
      <c r="H96" s="13">
        <v>122.7</v>
      </c>
      <c r="I96" s="13">
        <v>16</v>
      </c>
      <c r="J96" s="13">
        <v>1963.2</v>
      </c>
      <c r="K96" s="20" t="s">
        <v>154</v>
      </c>
      <c r="L96" s="18" t="s">
        <v>155</v>
      </c>
      <c r="M96" s="18" t="s">
        <v>156</v>
      </c>
    </row>
    <row r="97" s="1" customFormat="1" ht="14.25" spans="1:13">
      <c r="A97" s="9" t="s">
        <v>152</v>
      </c>
      <c r="B97" s="9" t="s">
        <v>177</v>
      </c>
      <c r="C97" s="9" t="s">
        <v>18</v>
      </c>
      <c r="D97" s="9">
        <v>60.3</v>
      </c>
      <c r="E97" s="9"/>
      <c r="F97" s="9">
        <v>3.6</v>
      </c>
      <c r="G97" s="21">
        <f t="shared" si="1"/>
        <v>56.7</v>
      </c>
      <c r="H97" s="13">
        <v>56.7</v>
      </c>
      <c r="I97" s="13">
        <v>16</v>
      </c>
      <c r="J97" s="13">
        <v>907.2</v>
      </c>
      <c r="K97" s="20" t="s">
        <v>154</v>
      </c>
      <c r="L97" s="18" t="s">
        <v>155</v>
      </c>
      <c r="M97" s="18" t="s">
        <v>156</v>
      </c>
    </row>
    <row r="98" s="1" customFormat="1" ht="14.25" spans="1:13">
      <c r="A98" s="9" t="s">
        <v>152</v>
      </c>
      <c r="B98" s="9" t="s">
        <v>178</v>
      </c>
      <c r="C98" s="9" t="s">
        <v>18</v>
      </c>
      <c r="D98" s="9">
        <v>40.2</v>
      </c>
      <c r="E98" s="9"/>
      <c r="F98" s="9">
        <v>12.1</v>
      </c>
      <c r="G98" s="21">
        <f t="shared" si="1"/>
        <v>28.1</v>
      </c>
      <c r="H98" s="13">
        <v>28.1</v>
      </c>
      <c r="I98" s="9">
        <v>16</v>
      </c>
      <c r="J98" s="13">
        <v>449.6</v>
      </c>
      <c r="K98" s="20" t="s">
        <v>154</v>
      </c>
      <c r="L98" s="18" t="s">
        <v>155</v>
      </c>
      <c r="M98" s="18" t="s">
        <v>156</v>
      </c>
    </row>
    <row r="99" s="1" customFormat="1" ht="14.25" spans="1:13">
      <c r="A99" s="9" t="s">
        <v>152</v>
      </c>
      <c r="B99" s="9" t="s">
        <v>179</v>
      </c>
      <c r="C99" s="9" t="s">
        <v>18</v>
      </c>
      <c r="D99" s="9">
        <v>113.6</v>
      </c>
      <c r="E99" s="9"/>
      <c r="F99" s="9">
        <v>27.8</v>
      </c>
      <c r="G99" s="21">
        <f t="shared" si="1"/>
        <v>85.8</v>
      </c>
      <c r="H99" s="13">
        <v>85.8</v>
      </c>
      <c r="I99" s="9">
        <v>16</v>
      </c>
      <c r="J99" s="13">
        <v>1372.8</v>
      </c>
      <c r="K99" s="20" t="s">
        <v>154</v>
      </c>
      <c r="L99" s="18" t="s">
        <v>155</v>
      </c>
      <c r="M99" s="18" t="s">
        <v>156</v>
      </c>
    </row>
    <row r="100" s="1" customFormat="1" ht="14.25" spans="1:13">
      <c r="A100" s="9" t="s">
        <v>180</v>
      </c>
      <c r="B100" s="9" t="s">
        <v>181</v>
      </c>
      <c r="C100" s="9" t="s">
        <v>18</v>
      </c>
      <c r="D100" s="9">
        <v>506.2</v>
      </c>
      <c r="E100" s="9">
        <v>56.5</v>
      </c>
      <c r="F100" s="9">
        <v>299.1</v>
      </c>
      <c r="G100" s="21">
        <f t="shared" si="1"/>
        <v>150.6</v>
      </c>
      <c r="H100" s="13">
        <v>150.6</v>
      </c>
      <c r="I100" s="9">
        <v>16</v>
      </c>
      <c r="J100" s="13">
        <v>2409.6</v>
      </c>
      <c r="K100" s="20" t="s">
        <v>182</v>
      </c>
      <c r="L100" s="18" t="s">
        <v>183</v>
      </c>
      <c r="M100" s="18" t="s">
        <v>184</v>
      </c>
    </row>
    <row r="101" s="1" customFormat="1" ht="14.25" spans="1:13">
      <c r="A101" s="9" t="s">
        <v>180</v>
      </c>
      <c r="B101" s="9" t="s">
        <v>185</v>
      </c>
      <c r="C101" s="9" t="s">
        <v>18</v>
      </c>
      <c r="D101" s="9">
        <v>9.7</v>
      </c>
      <c r="E101" s="9"/>
      <c r="F101" s="9">
        <v>0.8</v>
      </c>
      <c r="G101" s="21">
        <f t="shared" si="1"/>
        <v>8.9</v>
      </c>
      <c r="H101" s="13">
        <v>8.9</v>
      </c>
      <c r="I101" s="13">
        <v>16</v>
      </c>
      <c r="J101" s="13">
        <v>142.4</v>
      </c>
      <c r="K101" s="20" t="s">
        <v>182</v>
      </c>
      <c r="L101" s="18" t="s">
        <v>183</v>
      </c>
      <c r="M101" s="18" t="s">
        <v>184</v>
      </c>
    </row>
    <row r="102" s="1" customFormat="1" ht="14.25" spans="1:13">
      <c r="A102" s="9" t="s">
        <v>180</v>
      </c>
      <c r="B102" s="9" t="s">
        <v>186</v>
      </c>
      <c r="C102" s="9" t="s">
        <v>18</v>
      </c>
      <c r="D102" s="9">
        <v>231.6</v>
      </c>
      <c r="E102" s="9"/>
      <c r="F102" s="9">
        <v>51.9</v>
      </c>
      <c r="G102" s="21">
        <f t="shared" si="1"/>
        <v>179.7</v>
      </c>
      <c r="H102" s="13">
        <v>179.7</v>
      </c>
      <c r="I102" s="13">
        <v>16</v>
      </c>
      <c r="J102" s="13">
        <v>2875.2</v>
      </c>
      <c r="K102" s="20" t="s">
        <v>182</v>
      </c>
      <c r="L102" s="18" t="s">
        <v>183</v>
      </c>
      <c r="M102" s="18" t="s">
        <v>184</v>
      </c>
    </row>
    <row r="103" s="1" customFormat="1" ht="14.25" spans="1:13">
      <c r="A103" s="9" t="s">
        <v>180</v>
      </c>
      <c r="B103" s="9" t="s">
        <v>187</v>
      </c>
      <c r="C103" s="9" t="s">
        <v>18</v>
      </c>
      <c r="D103" s="9">
        <v>11.1</v>
      </c>
      <c r="E103" s="9"/>
      <c r="F103" s="9"/>
      <c r="G103" s="21">
        <f t="shared" si="1"/>
        <v>11.1</v>
      </c>
      <c r="H103" s="13">
        <v>11.1</v>
      </c>
      <c r="I103" s="13">
        <v>16</v>
      </c>
      <c r="J103" s="13">
        <v>177.6</v>
      </c>
      <c r="K103" s="20" t="s">
        <v>182</v>
      </c>
      <c r="L103" s="18" t="s">
        <v>183</v>
      </c>
      <c r="M103" s="18" t="s">
        <v>184</v>
      </c>
    </row>
    <row r="104" s="1" customFormat="1" ht="14.25" spans="1:13">
      <c r="A104" s="9" t="s">
        <v>180</v>
      </c>
      <c r="B104" s="9" t="s">
        <v>188</v>
      </c>
      <c r="C104" s="9" t="s">
        <v>18</v>
      </c>
      <c r="D104" s="9">
        <v>15</v>
      </c>
      <c r="E104" s="9"/>
      <c r="F104" s="9">
        <v>1.8</v>
      </c>
      <c r="G104" s="21">
        <f t="shared" si="1"/>
        <v>13.2</v>
      </c>
      <c r="H104" s="13">
        <v>13.2</v>
      </c>
      <c r="I104" s="13">
        <v>16</v>
      </c>
      <c r="J104" s="13">
        <v>211.2</v>
      </c>
      <c r="K104" s="20" t="s">
        <v>182</v>
      </c>
      <c r="L104" s="18" t="s">
        <v>183</v>
      </c>
      <c r="M104" s="18" t="s">
        <v>184</v>
      </c>
    </row>
    <row r="105" s="1" customFormat="1" ht="14.25" spans="1:13">
      <c r="A105" s="9" t="s">
        <v>180</v>
      </c>
      <c r="B105" s="9" t="s">
        <v>189</v>
      </c>
      <c r="C105" s="9" t="s">
        <v>18</v>
      </c>
      <c r="D105" s="9">
        <v>49.6</v>
      </c>
      <c r="E105" s="9"/>
      <c r="F105" s="9"/>
      <c r="G105" s="21">
        <f t="shared" si="1"/>
        <v>49.6</v>
      </c>
      <c r="H105" s="13">
        <v>49.6</v>
      </c>
      <c r="I105" s="13">
        <v>16</v>
      </c>
      <c r="J105" s="13">
        <v>793.6</v>
      </c>
      <c r="K105" s="20" t="s">
        <v>182</v>
      </c>
      <c r="L105" s="18" t="s">
        <v>183</v>
      </c>
      <c r="M105" s="18" t="s">
        <v>184</v>
      </c>
    </row>
    <row r="106" s="1" customFormat="1" ht="14.25" spans="1:13">
      <c r="A106" s="9" t="s">
        <v>190</v>
      </c>
      <c r="B106" s="9" t="s">
        <v>191</v>
      </c>
      <c r="C106" s="9" t="s">
        <v>18</v>
      </c>
      <c r="D106" s="9">
        <v>201.8</v>
      </c>
      <c r="E106" s="9"/>
      <c r="F106" s="9"/>
      <c r="G106" s="21">
        <f t="shared" si="1"/>
        <v>201.8</v>
      </c>
      <c r="H106" s="13">
        <v>201.8</v>
      </c>
      <c r="I106" s="9">
        <v>16</v>
      </c>
      <c r="J106" s="13">
        <v>3228.8</v>
      </c>
      <c r="K106" s="20" t="s">
        <v>192</v>
      </c>
      <c r="L106" s="18" t="s">
        <v>193</v>
      </c>
      <c r="M106" s="18" t="s">
        <v>194</v>
      </c>
    </row>
    <row r="107" s="1" customFormat="1" ht="14.25" spans="1:13">
      <c r="A107" s="9" t="s">
        <v>190</v>
      </c>
      <c r="B107" s="9" t="s">
        <v>195</v>
      </c>
      <c r="C107" s="9" t="s">
        <v>18</v>
      </c>
      <c r="D107" s="9">
        <v>4.6</v>
      </c>
      <c r="E107" s="9"/>
      <c r="F107" s="9"/>
      <c r="G107" s="21">
        <f t="shared" si="1"/>
        <v>4.6</v>
      </c>
      <c r="H107" s="13">
        <v>4.6</v>
      </c>
      <c r="I107" s="9">
        <v>16</v>
      </c>
      <c r="J107" s="13">
        <v>73.6</v>
      </c>
      <c r="K107" s="20" t="s">
        <v>192</v>
      </c>
      <c r="L107" s="18" t="s">
        <v>193</v>
      </c>
      <c r="M107" s="18" t="s">
        <v>194</v>
      </c>
    </row>
    <row r="108" s="1" customFormat="1" ht="14.25" spans="1:13">
      <c r="A108" s="9" t="s">
        <v>190</v>
      </c>
      <c r="B108" s="9" t="s">
        <v>196</v>
      </c>
      <c r="C108" s="9" t="s">
        <v>18</v>
      </c>
      <c r="D108" s="9">
        <v>10</v>
      </c>
      <c r="E108" s="9"/>
      <c r="F108" s="9"/>
      <c r="G108" s="21">
        <f t="shared" si="1"/>
        <v>10</v>
      </c>
      <c r="H108" s="13">
        <v>10</v>
      </c>
      <c r="I108" s="9">
        <v>16</v>
      </c>
      <c r="J108" s="13">
        <v>160</v>
      </c>
      <c r="K108" s="20" t="s">
        <v>192</v>
      </c>
      <c r="L108" s="18" t="s">
        <v>193</v>
      </c>
      <c r="M108" s="18" t="s">
        <v>194</v>
      </c>
    </row>
    <row r="109" s="1" customFormat="1" ht="14.25" spans="1:13">
      <c r="A109" s="9" t="s">
        <v>190</v>
      </c>
      <c r="B109" s="9" t="s">
        <v>197</v>
      </c>
      <c r="C109" s="9" t="s">
        <v>18</v>
      </c>
      <c r="D109" s="9">
        <v>53.6</v>
      </c>
      <c r="E109" s="9"/>
      <c r="F109" s="9">
        <v>23.2</v>
      </c>
      <c r="G109" s="21">
        <f t="shared" si="1"/>
        <v>30.4</v>
      </c>
      <c r="H109" s="13">
        <v>30.4</v>
      </c>
      <c r="I109" s="13">
        <v>16</v>
      </c>
      <c r="J109" s="13">
        <v>486.4</v>
      </c>
      <c r="K109" s="20" t="s">
        <v>192</v>
      </c>
      <c r="L109" s="18" t="s">
        <v>193</v>
      </c>
      <c r="M109" s="18" t="s">
        <v>194</v>
      </c>
    </row>
    <row r="110" s="1" customFormat="1" ht="14.25" spans="1:13">
      <c r="A110" s="9" t="s">
        <v>190</v>
      </c>
      <c r="B110" s="9" t="s">
        <v>198</v>
      </c>
      <c r="C110" s="9" t="s">
        <v>18</v>
      </c>
      <c r="D110" s="9">
        <v>197.4</v>
      </c>
      <c r="E110" s="9"/>
      <c r="F110" s="9"/>
      <c r="G110" s="21">
        <f t="shared" si="1"/>
        <v>197.4</v>
      </c>
      <c r="H110" s="13">
        <v>197.4</v>
      </c>
      <c r="I110" s="13">
        <v>16</v>
      </c>
      <c r="J110" s="13">
        <v>3158.4</v>
      </c>
      <c r="K110" s="20" t="s">
        <v>192</v>
      </c>
      <c r="L110" s="18" t="s">
        <v>193</v>
      </c>
      <c r="M110" s="18" t="s">
        <v>194</v>
      </c>
    </row>
    <row r="111" s="1" customFormat="1" ht="14.25" spans="1:13">
      <c r="A111" s="9" t="s">
        <v>190</v>
      </c>
      <c r="B111" s="9" t="s">
        <v>199</v>
      </c>
      <c r="C111" s="9" t="s">
        <v>18</v>
      </c>
      <c r="D111" s="9">
        <v>121.8</v>
      </c>
      <c r="E111" s="9"/>
      <c r="F111" s="9">
        <v>83.1</v>
      </c>
      <c r="G111" s="21">
        <f t="shared" si="1"/>
        <v>38.7</v>
      </c>
      <c r="H111" s="13">
        <v>38.7</v>
      </c>
      <c r="I111" s="13">
        <v>16</v>
      </c>
      <c r="J111" s="13">
        <v>619.2</v>
      </c>
      <c r="K111" s="20" t="s">
        <v>192</v>
      </c>
      <c r="L111" s="18" t="s">
        <v>193</v>
      </c>
      <c r="M111" s="18" t="s">
        <v>194</v>
      </c>
    </row>
    <row r="112" s="1" customFormat="1" ht="14.25" spans="1:13">
      <c r="A112" s="9" t="s">
        <v>190</v>
      </c>
      <c r="B112" s="9" t="s">
        <v>200</v>
      </c>
      <c r="C112" s="9" t="s">
        <v>18</v>
      </c>
      <c r="D112" s="9">
        <v>63.4</v>
      </c>
      <c r="E112" s="9"/>
      <c r="F112" s="9">
        <v>13.9</v>
      </c>
      <c r="G112" s="21">
        <f t="shared" si="1"/>
        <v>49.5</v>
      </c>
      <c r="H112" s="13">
        <v>49.5</v>
      </c>
      <c r="I112" s="13">
        <v>16</v>
      </c>
      <c r="J112" s="13">
        <v>792</v>
      </c>
      <c r="K112" s="20" t="s">
        <v>192</v>
      </c>
      <c r="L112" s="18" t="s">
        <v>193</v>
      </c>
      <c r="M112" s="18" t="s">
        <v>194</v>
      </c>
    </row>
    <row r="113" s="1" customFormat="1" ht="14.25" spans="1:13">
      <c r="A113" s="9" t="s">
        <v>190</v>
      </c>
      <c r="B113" s="9" t="s">
        <v>201</v>
      </c>
      <c r="C113" s="9" t="s">
        <v>18</v>
      </c>
      <c r="D113" s="9">
        <v>350.3</v>
      </c>
      <c r="E113" s="9"/>
      <c r="F113" s="9"/>
      <c r="G113" s="21">
        <f t="shared" si="1"/>
        <v>350.3</v>
      </c>
      <c r="H113" s="13">
        <v>313.9</v>
      </c>
      <c r="I113" s="13">
        <v>16</v>
      </c>
      <c r="J113" s="13">
        <v>5022.4</v>
      </c>
      <c r="K113" s="20" t="s">
        <v>192</v>
      </c>
      <c r="L113" s="18" t="s">
        <v>193</v>
      </c>
      <c r="M113" s="18" t="s">
        <v>194</v>
      </c>
    </row>
    <row r="114" s="1" customFormat="1" ht="14.25" spans="1:13">
      <c r="A114" s="9" t="s">
        <v>190</v>
      </c>
      <c r="B114" s="9" t="s">
        <v>202</v>
      </c>
      <c r="C114" s="9" t="s">
        <v>18</v>
      </c>
      <c r="D114" s="9">
        <v>626.4</v>
      </c>
      <c r="E114" s="9"/>
      <c r="F114" s="9"/>
      <c r="G114" s="21">
        <f t="shared" si="1"/>
        <v>626.4</v>
      </c>
      <c r="H114" s="13">
        <v>626.4</v>
      </c>
      <c r="I114" s="9">
        <v>16</v>
      </c>
      <c r="J114" s="13">
        <v>10022.4</v>
      </c>
      <c r="K114" s="20" t="s">
        <v>192</v>
      </c>
      <c r="L114" s="18" t="s">
        <v>193</v>
      </c>
      <c r="M114" s="18" t="s">
        <v>194</v>
      </c>
    </row>
    <row r="115" s="1" customFormat="1" ht="14.25" spans="1:13">
      <c r="A115" s="9" t="s">
        <v>190</v>
      </c>
      <c r="B115" s="9" t="s">
        <v>203</v>
      </c>
      <c r="C115" s="9" t="s">
        <v>18</v>
      </c>
      <c r="D115" s="9">
        <v>32.4</v>
      </c>
      <c r="E115" s="9"/>
      <c r="F115" s="9"/>
      <c r="G115" s="21">
        <f t="shared" si="1"/>
        <v>32.4</v>
      </c>
      <c r="H115" s="13">
        <v>32.4</v>
      </c>
      <c r="I115" s="9">
        <v>16</v>
      </c>
      <c r="J115" s="13">
        <v>518.4</v>
      </c>
      <c r="K115" s="20" t="s">
        <v>192</v>
      </c>
      <c r="L115" s="18" t="s">
        <v>193</v>
      </c>
      <c r="M115" s="18" t="s">
        <v>194</v>
      </c>
    </row>
    <row r="116" s="1" customFormat="1" ht="14.25" spans="1:13">
      <c r="A116" s="9" t="s">
        <v>190</v>
      </c>
      <c r="B116" s="9" t="s">
        <v>204</v>
      </c>
      <c r="C116" s="9" t="s">
        <v>18</v>
      </c>
      <c r="D116" s="9">
        <v>29.5</v>
      </c>
      <c r="E116" s="9"/>
      <c r="F116" s="9"/>
      <c r="G116" s="21">
        <f t="shared" si="1"/>
        <v>29.5</v>
      </c>
      <c r="H116" s="13">
        <v>29.5</v>
      </c>
      <c r="I116" s="9">
        <v>16</v>
      </c>
      <c r="J116" s="13">
        <v>472</v>
      </c>
      <c r="K116" s="20" t="s">
        <v>192</v>
      </c>
      <c r="L116" s="18" t="s">
        <v>193</v>
      </c>
      <c r="M116" s="18" t="s">
        <v>194</v>
      </c>
    </row>
    <row r="117" s="1" customFormat="1" ht="14.25" spans="1:13">
      <c r="A117" s="9" t="s">
        <v>190</v>
      </c>
      <c r="B117" s="9" t="s">
        <v>205</v>
      </c>
      <c r="C117" s="9" t="s">
        <v>18</v>
      </c>
      <c r="D117" s="9">
        <v>2.9</v>
      </c>
      <c r="E117" s="9"/>
      <c r="F117" s="9"/>
      <c r="G117" s="21">
        <f t="shared" si="1"/>
        <v>2.9</v>
      </c>
      <c r="H117" s="13">
        <v>2.9</v>
      </c>
      <c r="I117" s="13">
        <v>16</v>
      </c>
      <c r="J117" s="13">
        <v>46.4</v>
      </c>
      <c r="K117" s="20" t="s">
        <v>192</v>
      </c>
      <c r="L117" s="18" t="s">
        <v>193</v>
      </c>
      <c r="M117" s="18" t="s">
        <v>194</v>
      </c>
    </row>
    <row r="118" s="1" customFormat="1" ht="14.25" spans="1:13">
      <c r="A118" s="9" t="s">
        <v>190</v>
      </c>
      <c r="B118" s="9" t="s">
        <v>206</v>
      </c>
      <c r="C118" s="9" t="s">
        <v>18</v>
      </c>
      <c r="D118" s="9">
        <v>435.5</v>
      </c>
      <c r="E118" s="9"/>
      <c r="F118" s="9">
        <v>181.7</v>
      </c>
      <c r="G118" s="21">
        <f t="shared" si="1"/>
        <v>253.8</v>
      </c>
      <c r="H118" s="13">
        <v>253.8</v>
      </c>
      <c r="I118" s="13">
        <v>16</v>
      </c>
      <c r="J118" s="13">
        <v>4060.8</v>
      </c>
      <c r="K118" s="20" t="s">
        <v>192</v>
      </c>
      <c r="L118" s="18" t="s">
        <v>193</v>
      </c>
      <c r="M118" s="18" t="s">
        <v>194</v>
      </c>
    </row>
    <row r="119" s="1" customFormat="1" ht="14.25" spans="1:13">
      <c r="A119" s="9" t="s">
        <v>190</v>
      </c>
      <c r="B119" s="9" t="s">
        <v>207</v>
      </c>
      <c r="C119" s="9" t="s">
        <v>18</v>
      </c>
      <c r="D119" s="9">
        <v>447.2</v>
      </c>
      <c r="E119" s="9">
        <v>32.1</v>
      </c>
      <c r="F119" s="9"/>
      <c r="G119" s="21">
        <f t="shared" si="1"/>
        <v>415.1</v>
      </c>
      <c r="H119" s="13">
        <v>333.6</v>
      </c>
      <c r="I119" s="13">
        <v>16</v>
      </c>
      <c r="J119" s="13">
        <v>5337.6</v>
      </c>
      <c r="K119" s="20" t="s">
        <v>192</v>
      </c>
      <c r="L119" s="18" t="s">
        <v>193</v>
      </c>
      <c r="M119" s="18" t="s">
        <v>194</v>
      </c>
    </row>
    <row r="120" s="1" customFormat="1" ht="14.25" spans="1:13">
      <c r="A120" s="9" t="s">
        <v>190</v>
      </c>
      <c r="B120" s="9" t="s">
        <v>208</v>
      </c>
      <c r="C120" s="9" t="s">
        <v>18</v>
      </c>
      <c r="D120" s="9">
        <v>14.4</v>
      </c>
      <c r="E120" s="9"/>
      <c r="F120" s="9">
        <v>2.8</v>
      </c>
      <c r="G120" s="21">
        <f t="shared" si="1"/>
        <v>11.6</v>
      </c>
      <c r="H120" s="13">
        <v>11.6</v>
      </c>
      <c r="I120" s="13">
        <v>16</v>
      </c>
      <c r="J120" s="13">
        <v>185.6</v>
      </c>
      <c r="K120" s="20" t="s">
        <v>192</v>
      </c>
      <c r="L120" s="18" t="s">
        <v>193</v>
      </c>
      <c r="M120" s="18" t="s">
        <v>194</v>
      </c>
    </row>
    <row r="121" s="1" customFormat="1" ht="14.25" spans="1:13">
      <c r="A121" s="9" t="s">
        <v>190</v>
      </c>
      <c r="B121" s="9" t="s">
        <v>209</v>
      </c>
      <c r="C121" s="9" t="s">
        <v>18</v>
      </c>
      <c r="D121" s="9">
        <v>1215.3</v>
      </c>
      <c r="E121" s="9"/>
      <c r="F121" s="9"/>
      <c r="G121" s="21">
        <f t="shared" si="1"/>
        <v>1215.3</v>
      </c>
      <c r="H121" s="13">
        <v>1215.3</v>
      </c>
      <c r="I121" s="13">
        <v>16</v>
      </c>
      <c r="J121" s="13">
        <v>19444.8</v>
      </c>
      <c r="K121" s="20" t="s">
        <v>192</v>
      </c>
      <c r="L121" s="18" t="s">
        <v>193</v>
      </c>
      <c r="M121" s="18" t="s">
        <v>194</v>
      </c>
    </row>
    <row r="122" s="1" customFormat="1" ht="14.25" spans="1:13">
      <c r="A122" s="9" t="s">
        <v>190</v>
      </c>
      <c r="B122" s="9" t="s">
        <v>210</v>
      </c>
      <c r="C122" s="9" t="s">
        <v>18</v>
      </c>
      <c r="D122" s="9">
        <v>71.4</v>
      </c>
      <c r="E122" s="9"/>
      <c r="F122" s="9"/>
      <c r="G122" s="21">
        <f t="shared" si="1"/>
        <v>71.4</v>
      </c>
      <c r="H122" s="13">
        <v>71.4</v>
      </c>
      <c r="I122" s="9">
        <v>16</v>
      </c>
      <c r="J122" s="13">
        <v>1142.4</v>
      </c>
      <c r="K122" s="20" t="s">
        <v>192</v>
      </c>
      <c r="L122" s="18" t="s">
        <v>193</v>
      </c>
      <c r="M122" s="18" t="s">
        <v>194</v>
      </c>
    </row>
    <row r="123" s="1" customFormat="1" ht="14.25" spans="1:13">
      <c r="A123" s="9" t="s">
        <v>190</v>
      </c>
      <c r="B123" s="9" t="s">
        <v>211</v>
      </c>
      <c r="C123" s="9" t="s">
        <v>18</v>
      </c>
      <c r="D123" s="9">
        <v>149.2</v>
      </c>
      <c r="E123" s="9"/>
      <c r="F123" s="9"/>
      <c r="G123" s="21">
        <f t="shared" si="1"/>
        <v>149.2</v>
      </c>
      <c r="H123" s="13">
        <v>148.2</v>
      </c>
      <c r="I123" s="9">
        <v>16</v>
      </c>
      <c r="J123" s="13">
        <v>2371.2</v>
      </c>
      <c r="K123" s="20" t="s">
        <v>192</v>
      </c>
      <c r="L123" s="18" t="s">
        <v>193</v>
      </c>
      <c r="M123" s="18" t="s">
        <v>194</v>
      </c>
    </row>
    <row r="124" s="1" customFormat="1" ht="14.25" spans="1:13">
      <c r="A124" s="9" t="s">
        <v>190</v>
      </c>
      <c r="B124" s="9" t="s">
        <v>212</v>
      </c>
      <c r="C124" s="9" t="s">
        <v>18</v>
      </c>
      <c r="D124" s="9">
        <v>588.9</v>
      </c>
      <c r="E124" s="9"/>
      <c r="F124" s="9"/>
      <c r="G124" s="21">
        <f t="shared" si="1"/>
        <v>588.9</v>
      </c>
      <c r="H124" s="13">
        <v>588.9</v>
      </c>
      <c r="I124" s="9">
        <v>16</v>
      </c>
      <c r="J124" s="13">
        <v>9422.4</v>
      </c>
      <c r="K124" s="20" t="s">
        <v>192</v>
      </c>
      <c r="L124" s="18" t="s">
        <v>193</v>
      </c>
      <c r="M124" s="18" t="s">
        <v>194</v>
      </c>
    </row>
    <row r="125" s="1" customFormat="1" ht="14.25" spans="1:13">
      <c r="A125" s="9" t="s">
        <v>190</v>
      </c>
      <c r="B125" s="9" t="s">
        <v>213</v>
      </c>
      <c r="C125" s="9" t="s">
        <v>18</v>
      </c>
      <c r="D125" s="9">
        <v>53.1</v>
      </c>
      <c r="E125" s="9"/>
      <c r="F125" s="9"/>
      <c r="G125" s="21">
        <f t="shared" si="1"/>
        <v>53.1</v>
      </c>
      <c r="H125" s="13">
        <v>53.1</v>
      </c>
      <c r="I125" s="13">
        <v>16</v>
      </c>
      <c r="J125" s="13">
        <v>849.6</v>
      </c>
      <c r="K125" s="20" t="s">
        <v>192</v>
      </c>
      <c r="L125" s="18" t="s">
        <v>193</v>
      </c>
      <c r="M125" s="18" t="s">
        <v>194</v>
      </c>
    </row>
    <row r="126" s="1" customFormat="1" ht="14.25" spans="1:13">
      <c r="A126" s="9" t="s">
        <v>190</v>
      </c>
      <c r="B126" s="9" t="s">
        <v>214</v>
      </c>
      <c r="C126" s="9" t="s">
        <v>18</v>
      </c>
      <c r="D126" s="9">
        <v>16.9</v>
      </c>
      <c r="E126" s="9"/>
      <c r="F126" s="9"/>
      <c r="G126" s="21">
        <f t="shared" si="1"/>
        <v>16.9</v>
      </c>
      <c r="H126" s="13">
        <v>16.9</v>
      </c>
      <c r="I126" s="13">
        <v>16</v>
      </c>
      <c r="J126" s="13">
        <v>270.4</v>
      </c>
      <c r="K126" s="20" t="s">
        <v>192</v>
      </c>
      <c r="L126" s="18" t="s">
        <v>193</v>
      </c>
      <c r="M126" s="18" t="s">
        <v>194</v>
      </c>
    </row>
    <row r="127" s="1" customFormat="1" ht="14.25" spans="1:13">
      <c r="A127" s="9" t="s">
        <v>190</v>
      </c>
      <c r="B127" s="9" t="s">
        <v>215</v>
      </c>
      <c r="C127" s="9" t="s">
        <v>18</v>
      </c>
      <c r="D127" s="9">
        <v>486.9</v>
      </c>
      <c r="E127" s="9"/>
      <c r="F127" s="9"/>
      <c r="G127" s="21">
        <f t="shared" si="1"/>
        <v>486.9</v>
      </c>
      <c r="H127" s="13">
        <v>486.9</v>
      </c>
      <c r="I127" s="13">
        <v>16</v>
      </c>
      <c r="J127" s="13">
        <v>7790.4</v>
      </c>
      <c r="K127" s="20" t="s">
        <v>192</v>
      </c>
      <c r="L127" s="18" t="s">
        <v>193</v>
      </c>
      <c r="M127" s="18" t="s">
        <v>194</v>
      </c>
    </row>
    <row r="128" s="1" customFormat="1" ht="14.25" spans="1:13">
      <c r="A128" s="9" t="s">
        <v>190</v>
      </c>
      <c r="B128" s="9" t="s">
        <v>216</v>
      </c>
      <c r="C128" s="9" t="s">
        <v>18</v>
      </c>
      <c r="D128" s="9">
        <v>35.6</v>
      </c>
      <c r="E128" s="9"/>
      <c r="F128" s="9"/>
      <c r="G128" s="21">
        <f t="shared" si="1"/>
        <v>35.6</v>
      </c>
      <c r="H128" s="13">
        <v>35.6</v>
      </c>
      <c r="I128" s="13">
        <v>16</v>
      </c>
      <c r="J128" s="13">
        <v>569.6</v>
      </c>
      <c r="K128" s="20" t="s">
        <v>192</v>
      </c>
      <c r="L128" s="18" t="s">
        <v>193</v>
      </c>
      <c r="M128" s="18" t="s">
        <v>194</v>
      </c>
    </row>
    <row r="129" s="1" customFormat="1" ht="14.25" spans="1:13">
      <c r="A129" s="9" t="s">
        <v>190</v>
      </c>
      <c r="B129" s="9" t="s">
        <v>217</v>
      </c>
      <c r="C129" s="9" t="s">
        <v>18</v>
      </c>
      <c r="D129" s="9">
        <v>27.4</v>
      </c>
      <c r="E129" s="9"/>
      <c r="F129" s="9"/>
      <c r="G129" s="21">
        <f t="shared" si="1"/>
        <v>27.4</v>
      </c>
      <c r="H129" s="13">
        <v>27.4</v>
      </c>
      <c r="I129" s="13">
        <v>16</v>
      </c>
      <c r="J129" s="13">
        <v>438.4</v>
      </c>
      <c r="K129" s="20" t="s">
        <v>192</v>
      </c>
      <c r="L129" s="18" t="s">
        <v>193</v>
      </c>
      <c r="M129" s="18" t="s">
        <v>194</v>
      </c>
    </row>
    <row r="130" s="1" customFormat="1" ht="14.25" spans="1:13">
      <c r="A130" s="9" t="s">
        <v>190</v>
      </c>
      <c r="B130" s="9" t="s">
        <v>218</v>
      </c>
      <c r="C130" s="9" t="s">
        <v>18</v>
      </c>
      <c r="D130" s="9">
        <v>5.3</v>
      </c>
      <c r="E130" s="9"/>
      <c r="F130" s="9">
        <v>2.1</v>
      </c>
      <c r="G130" s="21">
        <f t="shared" si="1"/>
        <v>3.2</v>
      </c>
      <c r="H130" s="13">
        <v>3.2</v>
      </c>
      <c r="I130" s="9">
        <v>16</v>
      </c>
      <c r="J130" s="13">
        <v>51.2</v>
      </c>
      <c r="K130" s="20" t="s">
        <v>192</v>
      </c>
      <c r="L130" s="18" t="s">
        <v>193</v>
      </c>
      <c r="M130" s="18" t="s">
        <v>194</v>
      </c>
    </row>
    <row r="131" s="1" customFormat="1" ht="14.25" spans="1:13">
      <c r="A131" s="9" t="s">
        <v>219</v>
      </c>
      <c r="B131" s="9" t="s">
        <v>220</v>
      </c>
      <c r="C131" s="9" t="s">
        <v>18</v>
      </c>
      <c r="D131" s="9">
        <v>502.9</v>
      </c>
      <c r="E131" s="9">
        <v>476.4</v>
      </c>
      <c r="F131" s="9"/>
      <c r="G131" s="21">
        <f t="shared" si="1"/>
        <v>26.5</v>
      </c>
      <c r="H131" s="13">
        <v>26.5</v>
      </c>
      <c r="I131" s="9">
        <v>16</v>
      </c>
      <c r="J131" s="13">
        <v>424</v>
      </c>
      <c r="K131" s="20" t="s">
        <v>221</v>
      </c>
      <c r="L131" s="18" t="s">
        <v>222</v>
      </c>
      <c r="M131" s="18" t="s">
        <v>223</v>
      </c>
    </row>
    <row r="132" s="1" customFormat="1" ht="14.25" spans="1:13">
      <c r="A132" s="9" t="s">
        <v>219</v>
      </c>
      <c r="B132" s="9" t="s">
        <v>224</v>
      </c>
      <c r="C132" s="9" t="s">
        <v>18</v>
      </c>
      <c r="D132" s="9">
        <v>50</v>
      </c>
      <c r="E132" s="9"/>
      <c r="F132" s="9"/>
      <c r="G132" s="21">
        <f t="shared" si="1"/>
        <v>50</v>
      </c>
      <c r="H132" s="13">
        <v>50</v>
      </c>
      <c r="I132" s="9">
        <v>16</v>
      </c>
      <c r="J132" s="13">
        <v>800</v>
      </c>
      <c r="K132" s="20" t="s">
        <v>221</v>
      </c>
      <c r="L132" s="18" t="s">
        <v>222</v>
      </c>
      <c r="M132" s="18" t="s">
        <v>223</v>
      </c>
    </row>
    <row r="133" s="1" customFormat="1" ht="14.25" spans="1:13">
      <c r="A133" s="9" t="s">
        <v>219</v>
      </c>
      <c r="B133" s="9" t="s">
        <v>225</v>
      </c>
      <c r="C133" s="9" t="s">
        <v>18</v>
      </c>
      <c r="D133" s="9">
        <v>24.6</v>
      </c>
      <c r="E133" s="9">
        <v>21.9</v>
      </c>
      <c r="F133" s="9"/>
      <c r="G133" s="21">
        <f t="shared" ref="G133:G196" si="2">D133-E133-F133</f>
        <v>2.7</v>
      </c>
      <c r="H133" s="13">
        <v>2.7</v>
      </c>
      <c r="I133" s="13">
        <v>16</v>
      </c>
      <c r="J133" s="13">
        <v>43.2</v>
      </c>
      <c r="K133" s="20" t="s">
        <v>221</v>
      </c>
      <c r="L133" s="18" t="s">
        <v>222</v>
      </c>
      <c r="M133" s="18" t="s">
        <v>223</v>
      </c>
    </row>
    <row r="134" s="1" customFormat="1" ht="14.25" spans="1:13">
      <c r="A134" s="9" t="s">
        <v>219</v>
      </c>
      <c r="B134" s="9" t="s">
        <v>226</v>
      </c>
      <c r="C134" s="9" t="s">
        <v>18</v>
      </c>
      <c r="D134" s="9">
        <v>149.1</v>
      </c>
      <c r="E134" s="9"/>
      <c r="F134" s="9"/>
      <c r="G134" s="21">
        <f t="shared" si="2"/>
        <v>149.1</v>
      </c>
      <c r="H134" s="13">
        <v>128.9</v>
      </c>
      <c r="I134" s="13">
        <v>16</v>
      </c>
      <c r="J134" s="13">
        <v>2062.4</v>
      </c>
      <c r="K134" s="20" t="s">
        <v>221</v>
      </c>
      <c r="L134" s="18" t="s">
        <v>222</v>
      </c>
      <c r="M134" s="18" t="s">
        <v>223</v>
      </c>
    </row>
    <row r="135" s="1" customFormat="1" ht="14.25" spans="1:13">
      <c r="A135" s="9" t="s">
        <v>219</v>
      </c>
      <c r="B135" s="9" t="s">
        <v>227</v>
      </c>
      <c r="C135" s="9" t="s">
        <v>18</v>
      </c>
      <c r="D135" s="9">
        <v>2.2</v>
      </c>
      <c r="E135" s="9"/>
      <c r="F135" s="9"/>
      <c r="G135" s="21">
        <f t="shared" si="2"/>
        <v>2.2</v>
      </c>
      <c r="H135" s="13">
        <v>2.2</v>
      </c>
      <c r="I135" s="13">
        <v>16</v>
      </c>
      <c r="J135" s="13">
        <v>35.2</v>
      </c>
      <c r="K135" s="20" t="s">
        <v>221</v>
      </c>
      <c r="L135" s="18" t="s">
        <v>222</v>
      </c>
      <c r="M135" s="18" t="s">
        <v>223</v>
      </c>
    </row>
    <row r="136" s="1" customFormat="1" ht="14.25" spans="1:13">
      <c r="A136" s="9" t="s">
        <v>219</v>
      </c>
      <c r="B136" s="9" t="s">
        <v>228</v>
      </c>
      <c r="C136" s="9" t="s">
        <v>18</v>
      </c>
      <c r="D136" s="9">
        <v>22.3</v>
      </c>
      <c r="E136" s="9">
        <v>9.9</v>
      </c>
      <c r="F136" s="9"/>
      <c r="G136" s="21">
        <f t="shared" si="2"/>
        <v>12.4</v>
      </c>
      <c r="H136" s="13">
        <v>12.4</v>
      </c>
      <c r="I136" s="13">
        <v>16</v>
      </c>
      <c r="J136" s="13">
        <v>198.4</v>
      </c>
      <c r="K136" s="20" t="s">
        <v>221</v>
      </c>
      <c r="L136" s="18" t="s">
        <v>222</v>
      </c>
      <c r="M136" s="18" t="s">
        <v>223</v>
      </c>
    </row>
    <row r="137" s="1" customFormat="1" ht="14.25" spans="1:13">
      <c r="A137" s="9" t="s">
        <v>219</v>
      </c>
      <c r="B137" s="9" t="s">
        <v>229</v>
      </c>
      <c r="C137" s="9" t="s">
        <v>18</v>
      </c>
      <c r="D137" s="9">
        <v>422.1</v>
      </c>
      <c r="E137" s="9"/>
      <c r="F137" s="9"/>
      <c r="G137" s="21">
        <f t="shared" si="2"/>
        <v>422.1</v>
      </c>
      <c r="H137" s="13">
        <v>422.1</v>
      </c>
      <c r="I137" s="13">
        <v>16</v>
      </c>
      <c r="J137" s="13">
        <v>6753.6</v>
      </c>
      <c r="K137" s="20" t="s">
        <v>221</v>
      </c>
      <c r="L137" s="18" t="s">
        <v>222</v>
      </c>
      <c r="M137" s="18" t="s">
        <v>223</v>
      </c>
    </row>
    <row r="138" s="1" customFormat="1" ht="14.25" spans="1:13">
      <c r="A138" s="9" t="s">
        <v>219</v>
      </c>
      <c r="B138" s="9" t="s">
        <v>230</v>
      </c>
      <c r="C138" s="9" t="s">
        <v>18</v>
      </c>
      <c r="D138" s="9">
        <v>33.8</v>
      </c>
      <c r="E138" s="17"/>
      <c r="F138" s="9"/>
      <c r="G138" s="21">
        <f t="shared" si="2"/>
        <v>33.8</v>
      </c>
      <c r="H138" s="13">
        <v>33.8</v>
      </c>
      <c r="I138" s="9">
        <v>16</v>
      </c>
      <c r="J138" s="13">
        <v>540.8</v>
      </c>
      <c r="K138" s="20" t="s">
        <v>221</v>
      </c>
      <c r="L138" s="18" t="s">
        <v>222</v>
      </c>
      <c r="M138" s="18" t="s">
        <v>223</v>
      </c>
    </row>
    <row r="139" s="1" customFormat="1" ht="14.25" spans="1:13">
      <c r="A139" s="9" t="s">
        <v>219</v>
      </c>
      <c r="B139" s="9" t="s">
        <v>231</v>
      </c>
      <c r="C139" s="9" t="s">
        <v>18</v>
      </c>
      <c r="D139" s="9">
        <v>129.1</v>
      </c>
      <c r="E139" s="9"/>
      <c r="F139" s="9"/>
      <c r="G139" s="21">
        <f t="shared" si="2"/>
        <v>129.1</v>
      </c>
      <c r="H139" s="13">
        <v>129.1</v>
      </c>
      <c r="I139" s="9">
        <v>16</v>
      </c>
      <c r="J139" s="13">
        <v>2065.6</v>
      </c>
      <c r="K139" s="20" t="s">
        <v>221</v>
      </c>
      <c r="L139" s="18" t="s">
        <v>222</v>
      </c>
      <c r="M139" s="18" t="s">
        <v>223</v>
      </c>
    </row>
    <row r="140" s="1" customFormat="1" ht="14.25" spans="1:13">
      <c r="A140" s="9" t="s">
        <v>219</v>
      </c>
      <c r="B140" s="9" t="s">
        <v>232</v>
      </c>
      <c r="C140" s="9" t="s">
        <v>18</v>
      </c>
      <c r="D140" s="9">
        <v>12.9</v>
      </c>
      <c r="E140" s="9"/>
      <c r="F140" s="9"/>
      <c r="G140" s="21">
        <f t="shared" si="2"/>
        <v>12.9</v>
      </c>
      <c r="H140" s="13">
        <v>12.9</v>
      </c>
      <c r="I140" s="9">
        <v>16</v>
      </c>
      <c r="J140" s="13">
        <v>206.4</v>
      </c>
      <c r="K140" s="20" t="s">
        <v>221</v>
      </c>
      <c r="L140" s="18" t="s">
        <v>222</v>
      </c>
      <c r="M140" s="18" t="s">
        <v>223</v>
      </c>
    </row>
    <row r="141" s="1" customFormat="1" ht="14.25" spans="1:13">
      <c r="A141" s="9" t="s">
        <v>219</v>
      </c>
      <c r="B141" s="9" t="s">
        <v>233</v>
      </c>
      <c r="C141" s="9" t="s">
        <v>18</v>
      </c>
      <c r="D141" s="9">
        <v>151.5</v>
      </c>
      <c r="E141" s="9"/>
      <c r="F141" s="9"/>
      <c r="G141" s="21">
        <f t="shared" si="2"/>
        <v>151.5</v>
      </c>
      <c r="H141" s="13">
        <v>122.7</v>
      </c>
      <c r="I141" s="13">
        <v>16</v>
      </c>
      <c r="J141" s="13">
        <v>1963.2</v>
      </c>
      <c r="K141" s="20" t="s">
        <v>221</v>
      </c>
      <c r="L141" s="18" t="s">
        <v>222</v>
      </c>
      <c r="M141" s="18" t="s">
        <v>223</v>
      </c>
    </row>
    <row r="142" s="1" customFormat="1" ht="14.25" spans="1:13">
      <c r="A142" s="9" t="s">
        <v>219</v>
      </c>
      <c r="B142" s="9" t="s">
        <v>234</v>
      </c>
      <c r="C142" s="9" t="s">
        <v>18</v>
      </c>
      <c r="D142" s="9">
        <v>187.4</v>
      </c>
      <c r="E142" s="9"/>
      <c r="F142" s="9"/>
      <c r="G142" s="21">
        <f t="shared" si="2"/>
        <v>187.4</v>
      </c>
      <c r="H142" s="13">
        <v>187.4</v>
      </c>
      <c r="I142" s="13">
        <v>16</v>
      </c>
      <c r="J142" s="13">
        <v>2998.4</v>
      </c>
      <c r="K142" s="20" t="s">
        <v>221</v>
      </c>
      <c r="L142" s="18" t="s">
        <v>222</v>
      </c>
      <c r="M142" s="18" t="s">
        <v>223</v>
      </c>
    </row>
    <row r="143" s="1" customFormat="1" ht="14.25" spans="1:13">
      <c r="A143" s="9" t="s">
        <v>219</v>
      </c>
      <c r="B143" s="9" t="s">
        <v>235</v>
      </c>
      <c r="C143" s="9" t="s">
        <v>18</v>
      </c>
      <c r="D143" s="9">
        <v>13.9</v>
      </c>
      <c r="E143" s="9"/>
      <c r="F143" s="9"/>
      <c r="G143" s="21">
        <f t="shared" si="2"/>
        <v>13.9</v>
      </c>
      <c r="H143" s="13">
        <v>13.9</v>
      </c>
      <c r="I143" s="13">
        <v>16</v>
      </c>
      <c r="J143" s="13">
        <v>222.4</v>
      </c>
      <c r="K143" s="20" t="s">
        <v>221</v>
      </c>
      <c r="L143" s="18" t="s">
        <v>222</v>
      </c>
      <c r="M143" s="18" t="s">
        <v>223</v>
      </c>
    </row>
    <row r="144" s="1" customFormat="1" ht="14.25" spans="1:13">
      <c r="A144" s="9" t="s">
        <v>219</v>
      </c>
      <c r="B144" s="9" t="s">
        <v>236</v>
      </c>
      <c r="C144" s="9" t="s">
        <v>18</v>
      </c>
      <c r="D144" s="9">
        <v>175.3</v>
      </c>
      <c r="E144" s="9"/>
      <c r="F144" s="9"/>
      <c r="G144" s="21">
        <f t="shared" si="2"/>
        <v>175.3</v>
      </c>
      <c r="H144" s="13">
        <v>175.3</v>
      </c>
      <c r="I144" s="13">
        <v>16</v>
      </c>
      <c r="J144" s="13">
        <v>2804.8</v>
      </c>
      <c r="K144" s="20" t="s">
        <v>221</v>
      </c>
      <c r="L144" s="18" t="s">
        <v>222</v>
      </c>
      <c r="M144" s="18" t="s">
        <v>223</v>
      </c>
    </row>
    <row r="145" s="1" customFormat="1" ht="14.25" spans="1:13">
      <c r="A145" s="9" t="s">
        <v>219</v>
      </c>
      <c r="B145" s="9" t="s">
        <v>237</v>
      </c>
      <c r="C145" s="9" t="s">
        <v>18</v>
      </c>
      <c r="D145" s="9">
        <v>58.7</v>
      </c>
      <c r="E145" s="9"/>
      <c r="F145" s="9"/>
      <c r="G145" s="21">
        <f t="shared" si="2"/>
        <v>58.7</v>
      </c>
      <c r="H145" s="13">
        <v>58.7</v>
      </c>
      <c r="I145" s="13">
        <v>16</v>
      </c>
      <c r="J145" s="13">
        <v>939.2</v>
      </c>
      <c r="K145" s="20" t="s">
        <v>221</v>
      </c>
      <c r="L145" s="18" t="s">
        <v>222</v>
      </c>
      <c r="M145" s="18" t="s">
        <v>223</v>
      </c>
    </row>
    <row r="146" s="1" customFormat="1" ht="14.25" spans="1:13">
      <c r="A146" s="9" t="s">
        <v>219</v>
      </c>
      <c r="B146" s="9" t="s">
        <v>238</v>
      </c>
      <c r="C146" s="9" t="s">
        <v>18</v>
      </c>
      <c r="D146" s="9">
        <v>308.8</v>
      </c>
      <c r="E146" s="9">
        <v>272.4</v>
      </c>
      <c r="F146" s="9"/>
      <c r="G146" s="21">
        <f t="shared" si="2"/>
        <v>36.4</v>
      </c>
      <c r="H146" s="13">
        <v>36.4</v>
      </c>
      <c r="I146" s="9">
        <v>16</v>
      </c>
      <c r="J146" s="13">
        <v>582.400000000001</v>
      </c>
      <c r="K146" s="20" t="s">
        <v>221</v>
      </c>
      <c r="L146" s="18" t="s">
        <v>222</v>
      </c>
      <c r="M146" s="18" t="s">
        <v>223</v>
      </c>
    </row>
    <row r="147" s="1" customFormat="1" ht="14.25" spans="1:13">
      <c r="A147" s="9" t="s">
        <v>219</v>
      </c>
      <c r="B147" s="9" t="s">
        <v>239</v>
      </c>
      <c r="C147" s="9" t="s">
        <v>18</v>
      </c>
      <c r="D147" s="9">
        <v>69.6</v>
      </c>
      <c r="E147" s="9"/>
      <c r="F147" s="9"/>
      <c r="G147" s="21">
        <f t="shared" si="2"/>
        <v>69.6</v>
      </c>
      <c r="H147" s="13">
        <v>69.6</v>
      </c>
      <c r="I147" s="9">
        <v>16</v>
      </c>
      <c r="J147" s="13">
        <v>1113.6</v>
      </c>
      <c r="K147" s="20" t="s">
        <v>221</v>
      </c>
      <c r="L147" s="18" t="s">
        <v>222</v>
      </c>
      <c r="M147" s="18" t="s">
        <v>223</v>
      </c>
    </row>
    <row r="148" s="1" customFormat="1" ht="14.25" spans="1:13">
      <c r="A148" s="9" t="s">
        <v>219</v>
      </c>
      <c r="B148" s="9" t="s">
        <v>240</v>
      </c>
      <c r="C148" s="9" t="s">
        <v>18</v>
      </c>
      <c r="D148" s="9">
        <v>5.8</v>
      </c>
      <c r="E148" s="9"/>
      <c r="F148" s="9"/>
      <c r="G148" s="21">
        <f t="shared" si="2"/>
        <v>5.8</v>
      </c>
      <c r="H148" s="13">
        <v>5.8</v>
      </c>
      <c r="I148" s="9">
        <v>16</v>
      </c>
      <c r="J148" s="13">
        <v>92.8</v>
      </c>
      <c r="K148" s="20" t="s">
        <v>221</v>
      </c>
      <c r="L148" s="18" t="s">
        <v>222</v>
      </c>
      <c r="M148" s="18" t="s">
        <v>223</v>
      </c>
    </row>
    <row r="149" s="1" customFormat="1" ht="14.25" spans="1:13">
      <c r="A149" s="9" t="s">
        <v>219</v>
      </c>
      <c r="B149" s="9" t="s">
        <v>241</v>
      </c>
      <c r="C149" s="9" t="s">
        <v>18</v>
      </c>
      <c r="D149" s="9">
        <v>13.6</v>
      </c>
      <c r="E149" s="9"/>
      <c r="F149" s="9"/>
      <c r="G149" s="21">
        <f t="shared" si="2"/>
        <v>13.6</v>
      </c>
      <c r="H149" s="13">
        <v>13.6</v>
      </c>
      <c r="I149" s="13">
        <v>16</v>
      </c>
      <c r="J149" s="13">
        <v>217.6</v>
      </c>
      <c r="K149" s="20" t="s">
        <v>221</v>
      </c>
      <c r="L149" s="18" t="s">
        <v>222</v>
      </c>
      <c r="M149" s="18" t="s">
        <v>223</v>
      </c>
    </row>
    <row r="150" s="1" customFormat="1" ht="14.25" spans="1:13">
      <c r="A150" s="9" t="s">
        <v>242</v>
      </c>
      <c r="B150" s="9" t="s">
        <v>243</v>
      </c>
      <c r="C150" s="9" t="s">
        <v>18</v>
      </c>
      <c r="D150" s="9">
        <v>1381.3</v>
      </c>
      <c r="E150" s="9"/>
      <c r="F150" s="9"/>
      <c r="G150" s="21">
        <f t="shared" si="2"/>
        <v>1381.3</v>
      </c>
      <c r="H150" s="13">
        <v>1381.3</v>
      </c>
      <c r="I150" s="13">
        <v>16</v>
      </c>
      <c r="J150" s="13">
        <v>22100.8</v>
      </c>
      <c r="K150" s="20" t="s">
        <v>244</v>
      </c>
      <c r="L150" s="18" t="s">
        <v>245</v>
      </c>
      <c r="M150" s="18" t="s">
        <v>246</v>
      </c>
    </row>
    <row r="151" s="1" customFormat="1" ht="14.25" spans="1:13">
      <c r="A151" s="9" t="s">
        <v>242</v>
      </c>
      <c r="B151" s="9" t="s">
        <v>247</v>
      </c>
      <c r="C151" s="9" t="s">
        <v>18</v>
      </c>
      <c r="D151" s="9">
        <v>166</v>
      </c>
      <c r="E151" s="9"/>
      <c r="F151" s="9"/>
      <c r="G151" s="21">
        <f t="shared" si="2"/>
        <v>166</v>
      </c>
      <c r="H151" s="13">
        <v>125.2</v>
      </c>
      <c r="I151" s="13">
        <v>16</v>
      </c>
      <c r="J151" s="13">
        <v>2003.2</v>
      </c>
      <c r="K151" s="20" t="s">
        <v>244</v>
      </c>
      <c r="L151" s="18" t="s">
        <v>245</v>
      </c>
      <c r="M151" s="18" t="s">
        <v>246</v>
      </c>
    </row>
    <row r="152" s="1" customFormat="1" ht="14.25" spans="1:13">
      <c r="A152" s="9" t="s">
        <v>242</v>
      </c>
      <c r="B152" s="9" t="s">
        <v>248</v>
      </c>
      <c r="C152" s="9" t="s">
        <v>18</v>
      </c>
      <c r="D152" s="9">
        <v>5878.1</v>
      </c>
      <c r="E152" s="9"/>
      <c r="F152" s="9"/>
      <c r="G152" s="21">
        <f t="shared" si="2"/>
        <v>5878.1</v>
      </c>
      <c r="H152" s="13">
        <v>5565.6</v>
      </c>
      <c r="I152" s="13">
        <v>16</v>
      </c>
      <c r="J152" s="13">
        <v>89049.6</v>
      </c>
      <c r="K152" s="20" t="s">
        <v>244</v>
      </c>
      <c r="L152" s="18" t="s">
        <v>245</v>
      </c>
      <c r="M152" s="18" t="s">
        <v>246</v>
      </c>
    </row>
    <row r="153" s="1" customFormat="1" ht="14.25" spans="1:13">
      <c r="A153" s="9" t="s">
        <v>242</v>
      </c>
      <c r="B153" s="9" t="s">
        <v>249</v>
      </c>
      <c r="C153" s="9" t="s">
        <v>18</v>
      </c>
      <c r="D153" s="9">
        <v>16.5</v>
      </c>
      <c r="E153" s="9"/>
      <c r="F153" s="9"/>
      <c r="G153" s="21">
        <f t="shared" si="2"/>
        <v>16.5</v>
      </c>
      <c r="H153" s="13">
        <v>16.5</v>
      </c>
      <c r="I153" s="13">
        <v>16</v>
      </c>
      <c r="J153" s="13">
        <v>264</v>
      </c>
      <c r="K153" s="20" t="s">
        <v>244</v>
      </c>
      <c r="L153" s="18" t="s">
        <v>245</v>
      </c>
      <c r="M153" s="18" t="s">
        <v>246</v>
      </c>
    </row>
    <row r="154" s="1" customFormat="1" ht="14.25" spans="1:13">
      <c r="A154" s="9" t="s">
        <v>242</v>
      </c>
      <c r="B154" s="9" t="s">
        <v>250</v>
      </c>
      <c r="C154" s="9" t="s">
        <v>18</v>
      </c>
      <c r="D154" s="9">
        <v>428.6</v>
      </c>
      <c r="E154" s="9">
        <v>42.9</v>
      </c>
      <c r="F154" s="9"/>
      <c r="G154" s="21">
        <f t="shared" si="2"/>
        <v>385.7</v>
      </c>
      <c r="H154" s="13">
        <v>385.7</v>
      </c>
      <c r="I154" s="9">
        <v>16</v>
      </c>
      <c r="J154" s="13">
        <v>6171.2</v>
      </c>
      <c r="K154" s="20" t="s">
        <v>244</v>
      </c>
      <c r="L154" s="18" t="s">
        <v>245</v>
      </c>
      <c r="M154" s="18" t="s">
        <v>246</v>
      </c>
    </row>
    <row r="155" s="1" customFormat="1" ht="14.25" spans="1:13">
      <c r="A155" s="9" t="s">
        <v>242</v>
      </c>
      <c r="B155" s="9" t="s">
        <v>251</v>
      </c>
      <c r="C155" s="9" t="s">
        <v>18</v>
      </c>
      <c r="D155" s="9">
        <v>475.7</v>
      </c>
      <c r="E155" s="9"/>
      <c r="F155" s="9"/>
      <c r="G155" s="21">
        <f t="shared" si="2"/>
        <v>475.7</v>
      </c>
      <c r="H155" s="13">
        <v>458.6</v>
      </c>
      <c r="I155" s="9">
        <v>16</v>
      </c>
      <c r="J155" s="13">
        <v>7337.6</v>
      </c>
      <c r="K155" s="20" t="s">
        <v>244</v>
      </c>
      <c r="L155" s="18" t="s">
        <v>245</v>
      </c>
      <c r="M155" s="18" t="s">
        <v>246</v>
      </c>
    </row>
    <row r="156" s="1" customFormat="1" ht="14.25" spans="1:13">
      <c r="A156" s="9" t="s">
        <v>242</v>
      </c>
      <c r="B156" s="9" t="s">
        <v>251</v>
      </c>
      <c r="C156" s="9" t="s">
        <v>252</v>
      </c>
      <c r="D156" s="13">
        <v>622.7</v>
      </c>
      <c r="E156" s="9"/>
      <c r="F156" s="9"/>
      <c r="G156" s="21">
        <f t="shared" si="2"/>
        <v>622.7</v>
      </c>
      <c r="H156" s="13">
        <v>622.7</v>
      </c>
      <c r="I156" s="9">
        <v>16</v>
      </c>
      <c r="J156" s="13">
        <v>9963.2</v>
      </c>
      <c r="K156" s="20" t="s">
        <v>253</v>
      </c>
      <c r="L156" s="18" t="s">
        <v>254</v>
      </c>
      <c r="M156" s="18" t="s">
        <v>246</v>
      </c>
    </row>
    <row r="157" s="1" customFormat="1" ht="14.25" spans="1:13">
      <c r="A157" s="9" t="s">
        <v>242</v>
      </c>
      <c r="B157" s="9" t="s">
        <v>255</v>
      </c>
      <c r="C157" s="9" t="s">
        <v>18</v>
      </c>
      <c r="D157" s="9">
        <v>4.8</v>
      </c>
      <c r="E157" s="9"/>
      <c r="F157" s="9"/>
      <c r="G157" s="21">
        <f t="shared" si="2"/>
        <v>4.8</v>
      </c>
      <c r="H157" s="13">
        <v>4.8</v>
      </c>
      <c r="I157" s="13">
        <v>16</v>
      </c>
      <c r="J157" s="13">
        <v>76.8</v>
      </c>
      <c r="K157" s="20" t="s">
        <v>244</v>
      </c>
      <c r="L157" s="18" t="s">
        <v>245</v>
      </c>
      <c r="M157" s="18" t="s">
        <v>246</v>
      </c>
    </row>
    <row r="158" s="1" customFormat="1" ht="14.25" spans="1:13">
      <c r="A158" s="9" t="s">
        <v>242</v>
      </c>
      <c r="B158" s="9" t="s">
        <v>256</v>
      </c>
      <c r="C158" s="9" t="s">
        <v>18</v>
      </c>
      <c r="D158" s="9">
        <v>784.8</v>
      </c>
      <c r="E158" s="9"/>
      <c r="F158" s="9"/>
      <c r="G158" s="21">
        <f t="shared" si="2"/>
        <v>784.8</v>
      </c>
      <c r="H158" s="13">
        <v>775</v>
      </c>
      <c r="I158" s="13">
        <v>16</v>
      </c>
      <c r="J158" s="13">
        <v>12400</v>
      </c>
      <c r="K158" s="20" t="s">
        <v>244</v>
      </c>
      <c r="L158" s="18" t="s">
        <v>245</v>
      </c>
      <c r="M158" s="18" t="s">
        <v>246</v>
      </c>
    </row>
    <row r="159" s="1" customFormat="1" ht="14.25" spans="1:13">
      <c r="A159" s="9" t="s">
        <v>242</v>
      </c>
      <c r="B159" s="9" t="s">
        <v>257</v>
      </c>
      <c r="C159" s="9" t="s">
        <v>18</v>
      </c>
      <c r="D159" s="9">
        <v>10337</v>
      </c>
      <c r="E159" s="9"/>
      <c r="F159" s="9"/>
      <c r="G159" s="21">
        <f t="shared" si="2"/>
        <v>10337</v>
      </c>
      <c r="H159" s="13">
        <v>10324.4</v>
      </c>
      <c r="I159" s="13">
        <v>16</v>
      </c>
      <c r="J159" s="13">
        <v>165190.4</v>
      </c>
      <c r="K159" s="20" t="s">
        <v>244</v>
      </c>
      <c r="L159" s="18" t="s">
        <v>245</v>
      </c>
      <c r="M159" s="18" t="s">
        <v>246</v>
      </c>
    </row>
    <row r="160" s="1" customFormat="1" ht="14.25" spans="1:13">
      <c r="A160" s="9" t="s">
        <v>242</v>
      </c>
      <c r="B160" s="9" t="s">
        <v>258</v>
      </c>
      <c r="C160" s="9" t="s">
        <v>18</v>
      </c>
      <c r="D160" s="9">
        <v>17.2</v>
      </c>
      <c r="E160" s="9"/>
      <c r="F160" s="9"/>
      <c r="G160" s="21">
        <f t="shared" si="2"/>
        <v>17.2</v>
      </c>
      <c r="H160" s="13">
        <v>17.2</v>
      </c>
      <c r="I160" s="13">
        <v>16</v>
      </c>
      <c r="J160" s="13">
        <v>275.2</v>
      </c>
      <c r="K160" s="20" t="s">
        <v>244</v>
      </c>
      <c r="L160" s="18" t="s">
        <v>245</v>
      </c>
      <c r="M160" s="18" t="s">
        <v>246</v>
      </c>
    </row>
    <row r="161" s="1" customFormat="1" ht="14.25" spans="1:13">
      <c r="A161" s="9" t="s">
        <v>242</v>
      </c>
      <c r="B161" s="9" t="s">
        <v>259</v>
      </c>
      <c r="C161" s="9" t="s">
        <v>18</v>
      </c>
      <c r="D161" s="9">
        <v>22801.2</v>
      </c>
      <c r="E161" s="9"/>
      <c r="F161" s="9"/>
      <c r="G161" s="21">
        <f t="shared" si="2"/>
        <v>22801.2</v>
      </c>
      <c r="H161" s="13">
        <v>22735.4</v>
      </c>
      <c r="I161" s="13">
        <v>16</v>
      </c>
      <c r="J161" s="13">
        <v>363766.4</v>
      </c>
      <c r="K161" s="20" t="s">
        <v>244</v>
      </c>
      <c r="L161" s="18" t="s">
        <v>245</v>
      </c>
      <c r="M161" s="18" t="s">
        <v>246</v>
      </c>
    </row>
    <row r="162" s="1" customFormat="1" ht="14.25" spans="1:13">
      <c r="A162" s="9" t="s">
        <v>242</v>
      </c>
      <c r="B162" s="9" t="s">
        <v>259</v>
      </c>
      <c r="C162" s="9" t="s">
        <v>252</v>
      </c>
      <c r="D162" s="13">
        <v>1483.1</v>
      </c>
      <c r="E162" s="9"/>
      <c r="F162" s="9"/>
      <c r="G162" s="21">
        <f t="shared" si="2"/>
        <v>1483.1</v>
      </c>
      <c r="H162" s="13">
        <v>1483.1</v>
      </c>
      <c r="I162" s="9">
        <v>16</v>
      </c>
      <c r="J162" s="13">
        <v>23729.6</v>
      </c>
      <c r="K162" s="20" t="s">
        <v>253</v>
      </c>
      <c r="L162" s="18" t="s">
        <v>254</v>
      </c>
      <c r="M162" s="18" t="s">
        <v>246</v>
      </c>
    </row>
    <row r="163" s="1" customFormat="1" ht="14.25" spans="1:13">
      <c r="A163" s="9" t="s">
        <v>242</v>
      </c>
      <c r="B163" s="9" t="s">
        <v>260</v>
      </c>
      <c r="C163" s="9" t="s">
        <v>18</v>
      </c>
      <c r="D163" s="9">
        <v>1385.7</v>
      </c>
      <c r="E163" s="9"/>
      <c r="F163" s="9"/>
      <c r="G163" s="21">
        <f t="shared" si="2"/>
        <v>1385.7</v>
      </c>
      <c r="H163" s="13">
        <v>1385.7</v>
      </c>
      <c r="I163" s="9">
        <v>16</v>
      </c>
      <c r="J163" s="13">
        <v>22171.2</v>
      </c>
      <c r="K163" s="20" t="s">
        <v>244</v>
      </c>
      <c r="L163" s="18" t="s">
        <v>245</v>
      </c>
      <c r="M163" s="18" t="s">
        <v>246</v>
      </c>
    </row>
    <row r="164" s="1" customFormat="1" ht="14.25" spans="1:13">
      <c r="A164" s="9" t="s">
        <v>242</v>
      </c>
      <c r="B164" s="9" t="s">
        <v>261</v>
      </c>
      <c r="C164" s="9" t="s">
        <v>18</v>
      </c>
      <c r="D164" s="9">
        <v>3580.8</v>
      </c>
      <c r="E164" s="9"/>
      <c r="F164" s="9"/>
      <c r="G164" s="21">
        <f t="shared" si="2"/>
        <v>3580.8</v>
      </c>
      <c r="H164" s="13">
        <v>3560.4</v>
      </c>
      <c r="I164" s="9">
        <v>16</v>
      </c>
      <c r="J164" s="13">
        <v>56966.4</v>
      </c>
      <c r="K164" s="20" t="s">
        <v>244</v>
      </c>
      <c r="L164" s="18" t="s">
        <v>245</v>
      </c>
      <c r="M164" s="18" t="s">
        <v>246</v>
      </c>
    </row>
    <row r="165" s="1" customFormat="1" ht="14.25" spans="1:13">
      <c r="A165" s="9" t="s">
        <v>242</v>
      </c>
      <c r="B165" s="9" t="s">
        <v>218</v>
      </c>
      <c r="C165" s="9" t="s">
        <v>18</v>
      </c>
      <c r="D165" s="9">
        <v>1084</v>
      </c>
      <c r="E165" s="9"/>
      <c r="F165" s="9"/>
      <c r="G165" s="21">
        <f t="shared" si="2"/>
        <v>1084</v>
      </c>
      <c r="H165" s="13">
        <v>1029.8</v>
      </c>
      <c r="I165" s="13">
        <v>16</v>
      </c>
      <c r="J165" s="13">
        <v>16476.8</v>
      </c>
      <c r="K165" s="20" t="s">
        <v>244</v>
      </c>
      <c r="L165" s="18" t="s">
        <v>245</v>
      </c>
      <c r="M165" s="18" t="s">
        <v>246</v>
      </c>
    </row>
    <row r="166" s="1" customFormat="1" ht="14.25" spans="1:13">
      <c r="A166" s="9" t="s">
        <v>262</v>
      </c>
      <c r="B166" s="9" t="s">
        <v>263</v>
      </c>
      <c r="C166" s="9" t="s">
        <v>18</v>
      </c>
      <c r="D166" s="9">
        <v>30.6</v>
      </c>
      <c r="E166" s="9"/>
      <c r="F166" s="9"/>
      <c r="G166" s="21">
        <f t="shared" si="2"/>
        <v>30.6</v>
      </c>
      <c r="H166" s="13">
        <v>30.6</v>
      </c>
      <c r="I166" s="13">
        <v>16</v>
      </c>
      <c r="J166" s="13">
        <v>489.6</v>
      </c>
      <c r="K166" s="20" t="s">
        <v>264</v>
      </c>
      <c r="L166" s="18" t="s">
        <v>265</v>
      </c>
      <c r="M166" s="18" t="s">
        <v>266</v>
      </c>
    </row>
    <row r="167" s="1" customFormat="1" ht="14.25" spans="1:13">
      <c r="A167" s="9" t="s">
        <v>262</v>
      </c>
      <c r="B167" s="9" t="s">
        <v>158</v>
      </c>
      <c r="C167" s="9" t="s">
        <v>18</v>
      </c>
      <c r="D167" s="9">
        <v>188.4</v>
      </c>
      <c r="E167" s="9"/>
      <c r="F167" s="9"/>
      <c r="G167" s="21">
        <f t="shared" si="2"/>
        <v>188.4</v>
      </c>
      <c r="H167" s="13">
        <v>188.4</v>
      </c>
      <c r="I167" s="13">
        <v>16</v>
      </c>
      <c r="J167" s="13">
        <v>3014.4</v>
      </c>
      <c r="K167" s="20" t="s">
        <v>264</v>
      </c>
      <c r="L167" s="18" t="s">
        <v>265</v>
      </c>
      <c r="M167" s="18" t="s">
        <v>266</v>
      </c>
    </row>
    <row r="168" s="1" customFormat="1" ht="14.25" spans="1:13">
      <c r="A168" s="9" t="s">
        <v>262</v>
      </c>
      <c r="B168" s="9" t="s">
        <v>267</v>
      </c>
      <c r="C168" s="9" t="s">
        <v>18</v>
      </c>
      <c r="D168" s="9">
        <v>31.8</v>
      </c>
      <c r="E168" s="9"/>
      <c r="F168" s="9"/>
      <c r="G168" s="21">
        <f t="shared" si="2"/>
        <v>31.8</v>
      </c>
      <c r="H168" s="13">
        <v>31.8</v>
      </c>
      <c r="I168" s="13">
        <v>16</v>
      </c>
      <c r="J168" s="13">
        <v>508.8</v>
      </c>
      <c r="K168" s="20" t="s">
        <v>264</v>
      </c>
      <c r="L168" s="18" t="s">
        <v>265</v>
      </c>
      <c r="M168" s="18" t="s">
        <v>266</v>
      </c>
    </row>
    <row r="169" s="1" customFormat="1" ht="14.25" spans="1:13">
      <c r="A169" s="9" t="s">
        <v>262</v>
      </c>
      <c r="B169" s="9" t="s">
        <v>268</v>
      </c>
      <c r="C169" s="9" t="s">
        <v>18</v>
      </c>
      <c r="D169" s="9">
        <v>1149.1</v>
      </c>
      <c r="E169" s="9"/>
      <c r="F169" s="9"/>
      <c r="G169" s="21">
        <f t="shared" si="2"/>
        <v>1149.1</v>
      </c>
      <c r="H169" s="13">
        <v>1149.1</v>
      </c>
      <c r="I169" s="13">
        <v>16</v>
      </c>
      <c r="J169" s="13">
        <v>18385.6</v>
      </c>
      <c r="K169" s="20" t="s">
        <v>264</v>
      </c>
      <c r="L169" s="18" t="s">
        <v>265</v>
      </c>
      <c r="M169" s="18" t="s">
        <v>266</v>
      </c>
    </row>
    <row r="170" s="1" customFormat="1" ht="14.25" spans="1:13">
      <c r="A170" s="9" t="s">
        <v>262</v>
      </c>
      <c r="B170" s="9" t="s">
        <v>269</v>
      </c>
      <c r="C170" s="9" t="s">
        <v>18</v>
      </c>
      <c r="D170" s="9">
        <v>3463.2</v>
      </c>
      <c r="E170" s="9"/>
      <c r="F170" s="9"/>
      <c r="G170" s="21">
        <f t="shared" si="2"/>
        <v>3463.2</v>
      </c>
      <c r="H170" s="13">
        <v>3463.2</v>
      </c>
      <c r="I170" s="9">
        <v>16</v>
      </c>
      <c r="J170" s="13">
        <v>55411.2</v>
      </c>
      <c r="K170" s="20" t="s">
        <v>264</v>
      </c>
      <c r="L170" s="18" t="s">
        <v>265</v>
      </c>
      <c r="M170" s="18" t="s">
        <v>266</v>
      </c>
    </row>
    <row r="171" s="1" customFormat="1" ht="14.25" spans="1:13">
      <c r="A171" s="9" t="s">
        <v>262</v>
      </c>
      <c r="B171" s="9" t="s">
        <v>270</v>
      </c>
      <c r="C171" s="9" t="s">
        <v>18</v>
      </c>
      <c r="D171" s="9">
        <v>1114.4</v>
      </c>
      <c r="E171" s="9"/>
      <c r="F171" s="9"/>
      <c r="G171" s="21">
        <f t="shared" si="2"/>
        <v>1114.4</v>
      </c>
      <c r="H171" s="13">
        <v>1114.4</v>
      </c>
      <c r="I171" s="9">
        <v>16</v>
      </c>
      <c r="J171" s="13">
        <v>17830.4</v>
      </c>
      <c r="K171" s="20" t="s">
        <v>264</v>
      </c>
      <c r="L171" s="18" t="s">
        <v>265</v>
      </c>
      <c r="M171" s="18" t="s">
        <v>266</v>
      </c>
    </row>
    <row r="172" s="1" customFormat="1" ht="14.25" spans="1:13">
      <c r="A172" s="9" t="s">
        <v>262</v>
      </c>
      <c r="B172" s="9" t="s">
        <v>271</v>
      </c>
      <c r="C172" s="9" t="s">
        <v>18</v>
      </c>
      <c r="D172" s="9">
        <v>27796.6</v>
      </c>
      <c r="E172" s="9">
        <v>7480.8</v>
      </c>
      <c r="F172" s="9"/>
      <c r="G172" s="21">
        <f t="shared" si="2"/>
        <v>20315.8</v>
      </c>
      <c r="H172" s="13">
        <v>19939.5</v>
      </c>
      <c r="I172" s="9">
        <v>16</v>
      </c>
      <c r="J172" s="13">
        <v>319032</v>
      </c>
      <c r="K172" s="20" t="s">
        <v>264</v>
      </c>
      <c r="L172" s="18" t="s">
        <v>265</v>
      </c>
      <c r="M172" s="18" t="s">
        <v>266</v>
      </c>
    </row>
    <row r="173" s="1" customFormat="1" ht="14.25" spans="1:13">
      <c r="A173" s="9" t="s">
        <v>262</v>
      </c>
      <c r="B173" s="9" t="s">
        <v>271</v>
      </c>
      <c r="C173" s="13" t="s">
        <v>272</v>
      </c>
      <c r="D173" s="13">
        <v>1244</v>
      </c>
      <c r="E173" s="9"/>
      <c r="F173" s="9"/>
      <c r="G173" s="21">
        <f t="shared" si="2"/>
        <v>1244</v>
      </c>
      <c r="H173" s="13">
        <v>1244</v>
      </c>
      <c r="I173" s="13">
        <v>16</v>
      </c>
      <c r="J173" s="13">
        <v>19904</v>
      </c>
      <c r="K173" s="20" t="s">
        <v>264</v>
      </c>
      <c r="L173" s="18" t="s">
        <v>265</v>
      </c>
      <c r="M173" s="18" t="s">
        <v>266</v>
      </c>
    </row>
    <row r="174" s="1" customFormat="1" ht="14.25" spans="1:13">
      <c r="A174" s="9" t="s">
        <v>262</v>
      </c>
      <c r="B174" s="9" t="s">
        <v>233</v>
      </c>
      <c r="C174" s="9" t="s">
        <v>18</v>
      </c>
      <c r="D174" s="9">
        <v>342.9</v>
      </c>
      <c r="E174" s="9"/>
      <c r="F174" s="9"/>
      <c r="G174" s="21">
        <f t="shared" si="2"/>
        <v>342.9</v>
      </c>
      <c r="H174" s="13">
        <v>342.9</v>
      </c>
      <c r="I174" s="13">
        <v>16</v>
      </c>
      <c r="J174" s="13">
        <v>5486.4</v>
      </c>
      <c r="K174" s="20" t="s">
        <v>264</v>
      </c>
      <c r="L174" s="18" t="s">
        <v>265</v>
      </c>
      <c r="M174" s="18" t="s">
        <v>266</v>
      </c>
    </row>
    <row r="175" s="1" customFormat="1" ht="14.25" spans="1:13">
      <c r="A175" s="9" t="s">
        <v>262</v>
      </c>
      <c r="B175" s="9" t="s">
        <v>273</v>
      </c>
      <c r="C175" s="9" t="s">
        <v>18</v>
      </c>
      <c r="D175" s="9">
        <v>32226.8</v>
      </c>
      <c r="E175" s="9">
        <v>13588.7</v>
      </c>
      <c r="F175" s="9"/>
      <c r="G175" s="21">
        <f t="shared" si="2"/>
        <v>18638.1</v>
      </c>
      <c r="H175" s="13">
        <v>17125.5</v>
      </c>
      <c r="I175" s="13">
        <v>16</v>
      </c>
      <c r="J175" s="13">
        <v>274008</v>
      </c>
      <c r="K175" s="20" t="s">
        <v>264</v>
      </c>
      <c r="L175" s="18" t="s">
        <v>265</v>
      </c>
      <c r="M175" s="18" t="s">
        <v>266</v>
      </c>
    </row>
    <row r="176" s="1" customFormat="1" ht="14.25" spans="1:13">
      <c r="A176" s="9" t="s">
        <v>262</v>
      </c>
      <c r="B176" s="9" t="s">
        <v>273</v>
      </c>
      <c r="C176" s="13" t="s">
        <v>274</v>
      </c>
      <c r="D176" s="13">
        <v>225.4</v>
      </c>
      <c r="E176" s="9"/>
      <c r="F176" s="9"/>
      <c r="G176" s="21">
        <f t="shared" si="2"/>
        <v>225.4</v>
      </c>
      <c r="H176" s="13">
        <v>225.4</v>
      </c>
      <c r="I176" s="13">
        <v>16</v>
      </c>
      <c r="J176" s="13">
        <v>3606.4</v>
      </c>
      <c r="K176" s="20" t="s">
        <v>275</v>
      </c>
      <c r="L176" s="18" t="s">
        <v>276</v>
      </c>
      <c r="M176" s="18" t="s">
        <v>277</v>
      </c>
    </row>
    <row r="177" s="1" customFormat="1" ht="14.25" spans="1:13">
      <c r="A177" s="9" t="s">
        <v>262</v>
      </c>
      <c r="B177" s="9" t="s">
        <v>278</v>
      </c>
      <c r="C177" s="13" t="s">
        <v>18</v>
      </c>
      <c r="D177" s="9">
        <v>109.1</v>
      </c>
      <c r="E177" s="9"/>
      <c r="F177" s="9"/>
      <c r="G177" s="21">
        <f t="shared" si="2"/>
        <v>109.1</v>
      </c>
      <c r="H177" s="13">
        <v>109.1</v>
      </c>
      <c r="I177" s="13">
        <v>16</v>
      </c>
      <c r="J177" s="13">
        <v>1745.6</v>
      </c>
      <c r="K177" s="20" t="s">
        <v>264</v>
      </c>
      <c r="L177" s="18" t="s">
        <v>265</v>
      </c>
      <c r="M177" s="18" t="s">
        <v>266</v>
      </c>
    </row>
    <row r="178" s="1" customFormat="1" ht="14.25" spans="1:13">
      <c r="A178" s="9" t="s">
        <v>262</v>
      </c>
      <c r="B178" s="9" t="s">
        <v>279</v>
      </c>
      <c r="C178" s="13" t="s">
        <v>18</v>
      </c>
      <c r="D178" s="9">
        <v>37.2</v>
      </c>
      <c r="E178" s="9"/>
      <c r="F178" s="9"/>
      <c r="G178" s="21">
        <f t="shared" si="2"/>
        <v>37.2</v>
      </c>
      <c r="H178" s="13">
        <v>37.2</v>
      </c>
      <c r="I178" s="9">
        <v>16</v>
      </c>
      <c r="J178" s="13">
        <v>595.2</v>
      </c>
      <c r="K178" s="20" t="s">
        <v>264</v>
      </c>
      <c r="L178" s="18" t="s">
        <v>265</v>
      </c>
      <c r="M178" s="18" t="s">
        <v>266</v>
      </c>
    </row>
    <row r="179" s="1" customFormat="1" ht="14.25" spans="1:13">
      <c r="A179" s="9" t="s">
        <v>262</v>
      </c>
      <c r="B179" s="9" t="s">
        <v>280</v>
      </c>
      <c r="C179" s="13" t="s">
        <v>18</v>
      </c>
      <c r="D179" s="9">
        <v>5842.2</v>
      </c>
      <c r="E179" s="9">
        <v>510.5</v>
      </c>
      <c r="F179" s="9"/>
      <c r="G179" s="21">
        <f t="shared" si="2"/>
        <v>5331.7</v>
      </c>
      <c r="H179" s="13">
        <v>5245.7</v>
      </c>
      <c r="I179" s="9">
        <v>16</v>
      </c>
      <c r="J179" s="13">
        <v>83931.2</v>
      </c>
      <c r="K179" s="20" t="s">
        <v>264</v>
      </c>
      <c r="L179" s="18" t="s">
        <v>265</v>
      </c>
      <c r="M179" s="18" t="s">
        <v>266</v>
      </c>
    </row>
    <row r="180" s="1" customFormat="1" ht="14.25" spans="1:13">
      <c r="A180" s="9" t="s">
        <v>262</v>
      </c>
      <c r="B180" s="9" t="s">
        <v>281</v>
      </c>
      <c r="C180" s="13" t="s">
        <v>18</v>
      </c>
      <c r="D180" s="9">
        <v>331.6</v>
      </c>
      <c r="E180" s="9"/>
      <c r="F180" s="9"/>
      <c r="G180" s="21">
        <f t="shared" si="2"/>
        <v>331.6</v>
      </c>
      <c r="H180" s="13">
        <v>331.6</v>
      </c>
      <c r="I180" s="9">
        <v>16</v>
      </c>
      <c r="J180" s="13">
        <v>5305.6</v>
      </c>
      <c r="K180" s="20" t="s">
        <v>264</v>
      </c>
      <c r="L180" s="18" t="s">
        <v>265</v>
      </c>
      <c r="M180" s="18" t="s">
        <v>266</v>
      </c>
    </row>
    <row r="181" s="1" customFormat="1" ht="14.25" spans="1:13">
      <c r="A181" s="9" t="s">
        <v>282</v>
      </c>
      <c r="B181" s="9" t="s">
        <v>283</v>
      </c>
      <c r="C181" s="13" t="s">
        <v>18</v>
      </c>
      <c r="D181" s="9">
        <v>11779.3</v>
      </c>
      <c r="E181" s="9">
        <v>6085.8</v>
      </c>
      <c r="F181" s="9"/>
      <c r="G181" s="21">
        <f t="shared" si="2"/>
        <v>5693.5</v>
      </c>
      <c r="H181" s="13">
        <v>5693.5</v>
      </c>
      <c r="I181" s="13">
        <v>16</v>
      </c>
      <c r="J181" s="13">
        <v>91096</v>
      </c>
      <c r="K181" s="20" t="s">
        <v>284</v>
      </c>
      <c r="L181" s="18" t="s">
        <v>285</v>
      </c>
      <c r="M181" s="18" t="s">
        <v>286</v>
      </c>
    </row>
    <row r="182" s="1" customFormat="1" ht="14.25" spans="1:13">
      <c r="A182" s="9" t="s">
        <v>282</v>
      </c>
      <c r="B182" s="9" t="s">
        <v>287</v>
      </c>
      <c r="C182" s="13" t="s">
        <v>18</v>
      </c>
      <c r="D182" s="9">
        <v>1291.4</v>
      </c>
      <c r="E182" s="9"/>
      <c r="F182" s="9"/>
      <c r="G182" s="21">
        <f t="shared" si="2"/>
        <v>1291.4</v>
      </c>
      <c r="H182" s="13">
        <v>1291.4</v>
      </c>
      <c r="I182" s="13">
        <v>16</v>
      </c>
      <c r="J182" s="13">
        <v>20662.4</v>
      </c>
      <c r="K182" s="20" t="s">
        <v>284</v>
      </c>
      <c r="L182" s="18" t="s">
        <v>285</v>
      </c>
      <c r="M182" s="18" t="s">
        <v>286</v>
      </c>
    </row>
    <row r="183" s="1" customFormat="1" ht="14.25" spans="1:13">
      <c r="A183" s="9" t="s">
        <v>282</v>
      </c>
      <c r="B183" s="9" t="s">
        <v>288</v>
      </c>
      <c r="C183" s="13" t="s">
        <v>18</v>
      </c>
      <c r="D183" s="9">
        <v>10.9</v>
      </c>
      <c r="E183" s="9"/>
      <c r="F183" s="9"/>
      <c r="G183" s="21">
        <f t="shared" si="2"/>
        <v>10.9</v>
      </c>
      <c r="H183" s="13">
        <v>10.9</v>
      </c>
      <c r="I183" s="13">
        <v>16</v>
      </c>
      <c r="J183" s="13">
        <v>174.4</v>
      </c>
      <c r="K183" s="20" t="s">
        <v>284</v>
      </c>
      <c r="L183" s="18" t="s">
        <v>285</v>
      </c>
      <c r="M183" s="18" t="s">
        <v>286</v>
      </c>
    </row>
    <row r="184" s="1" customFormat="1" ht="14.25" spans="1:13">
      <c r="A184" s="9" t="s">
        <v>282</v>
      </c>
      <c r="B184" s="9" t="s">
        <v>289</v>
      </c>
      <c r="C184" s="13" t="s">
        <v>18</v>
      </c>
      <c r="D184" s="9">
        <v>48.9</v>
      </c>
      <c r="E184" s="9"/>
      <c r="F184" s="9"/>
      <c r="G184" s="21">
        <f t="shared" si="2"/>
        <v>48.9</v>
      </c>
      <c r="H184" s="13">
        <v>48.9</v>
      </c>
      <c r="I184" s="13">
        <v>16</v>
      </c>
      <c r="J184" s="13">
        <v>782.4</v>
      </c>
      <c r="K184" s="20" t="s">
        <v>284</v>
      </c>
      <c r="L184" s="18" t="s">
        <v>285</v>
      </c>
      <c r="M184" s="18" t="s">
        <v>286</v>
      </c>
    </row>
    <row r="185" s="1" customFormat="1" ht="14.25" spans="1:13">
      <c r="A185" s="9" t="s">
        <v>282</v>
      </c>
      <c r="B185" s="9" t="s">
        <v>290</v>
      </c>
      <c r="C185" s="13" t="s">
        <v>18</v>
      </c>
      <c r="D185" s="9">
        <v>4.2</v>
      </c>
      <c r="E185" s="9"/>
      <c r="F185" s="9"/>
      <c r="G185" s="21">
        <f t="shared" si="2"/>
        <v>4.2</v>
      </c>
      <c r="H185" s="13">
        <v>4.2</v>
      </c>
      <c r="I185" s="13">
        <v>16</v>
      </c>
      <c r="J185" s="13">
        <v>67.2</v>
      </c>
      <c r="K185" s="20" t="s">
        <v>284</v>
      </c>
      <c r="L185" s="18" t="s">
        <v>285</v>
      </c>
      <c r="M185" s="18" t="s">
        <v>286</v>
      </c>
    </row>
    <row r="186" s="1" customFormat="1" ht="14.25" spans="1:13">
      <c r="A186" s="9" t="s">
        <v>282</v>
      </c>
      <c r="B186" s="9" t="s">
        <v>291</v>
      </c>
      <c r="C186" s="13" t="s">
        <v>18</v>
      </c>
      <c r="D186" s="9">
        <v>6115</v>
      </c>
      <c r="E186" s="9"/>
      <c r="F186" s="9"/>
      <c r="G186" s="21">
        <f t="shared" si="2"/>
        <v>6115</v>
      </c>
      <c r="H186" s="13">
        <v>6005.7</v>
      </c>
      <c r="I186" s="9">
        <v>16</v>
      </c>
      <c r="J186" s="13">
        <v>96091.2</v>
      </c>
      <c r="K186" s="20" t="s">
        <v>284</v>
      </c>
      <c r="L186" s="18" t="s">
        <v>285</v>
      </c>
      <c r="M186" s="18" t="s">
        <v>286</v>
      </c>
    </row>
    <row r="187" s="1" customFormat="1" ht="14.25" spans="1:13">
      <c r="A187" s="9" t="s">
        <v>282</v>
      </c>
      <c r="B187" s="9" t="s">
        <v>291</v>
      </c>
      <c r="C187" s="13" t="s">
        <v>292</v>
      </c>
      <c r="D187" s="13">
        <v>642.4</v>
      </c>
      <c r="E187" s="9"/>
      <c r="F187" s="9"/>
      <c r="G187" s="21">
        <f t="shared" si="2"/>
        <v>642.4</v>
      </c>
      <c r="H187" s="13">
        <v>642.4</v>
      </c>
      <c r="I187" s="9">
        <v>16</v>
      </c>
      <c r="J187" s="13">
        <v>10278.4</v>
      </c>
      <c r="K187" s="20" t="s">
        <v>293</v>
      </c>
      <c r="L187" s="18" t="s">
        <v>294</v>
      </c>
      <c r="M187" s="18" t="s">
        <v>286</v>
      </c>
    </row>
    <row r="188" s="1" customFormat="1" ht="14.25" spans="1:13">
      <c r="A188" s="9" t="s">
        <v>282</v>
      </c>
      <c r="B188" s="9" t="s">
        <v>295</v>
      </c>
      <c r="C188" s="13" t="s">
        <v>18</v>
      </c>
      <c r="D188" s="9">
        <v>16.6</v>
      </c>
      <c r="E188" s="9"/>
      <c r="F188" s="9"/>
      <c r="G188" s="21">
        <f t="shared" si="2"/>
        <v>16.6</v>
      </c>
      <c r="H188" s="13">
        <v>16.6</v>
      </c>
      <c r="I188" s="9">
        <v>16</v>
      </c>
      <c r="J188" s="13">
        <v>265.6</v>
      </c>
      <c r="K188" s="20" t="s">
        <v>284</v>
      </c>
      <c r="L188" s="18" t="s">
        <v>285</v>
      </c>
      <c r="M188" s="18" t="s">
        <v>286</v>
      </c>
    </row>
    <row r="189" s="1" customFormat="1" ht="14.25" spans="1:13">
      <c r="A189" s="9" t="s">
        <v>282</v>
      </c>
      <c r="B189" s="9" t="s">
        <v>296</v>
      </c>
      <c r="C189" s="13" t="s">
        <v>18</v>
      </c>
      <c r="D189" s="9">
        <v>5.1</v>
      </c>
      <c r="E189" s="9"/>
      <c r="F189" s="9"/>
      <c r="G189" s="21">
        <f t="shared" si="2"/>
        <v>5.1</v>
      </c>
      <c r="H189" s="13">
        <v>5.1</v>
      </c>
      <c r="I189" s="13">
        <v>16</v>
      </c>
      <c r="J189" s="13">
        <v>81.6</v>
      </c>
      <c r="K189" s="20" t="s">
        <v>284</v>
      </c>
      <c r="L189" s="18" t="s">
        <v>285</v>
      </c>
      <c r="M189" s="18" t="s">
        <v>286</v>
      </c>
    </row>
    <row r="190" s="1" customFormat="1" ht="14.25" spans="1:13">
      <c r="A190" s="9" t="s">
        <v>282</v>
      </c>
      <c r="B190" s="9" t="s">
        <v>297</v>
      </c>
      <c r="C190" s="13" t="s">
        <v>18</v>
      </c>
      <c r="D190" s="9">
        <v>489.8</v>
      </c>
      <c r="E190" s="9"/>
      <c r="F190" s="9"/>
      <c r="G190" s="21">
        <f t="shared" si="2"/>
        <v>489.8</v>
      </c>
      <c r="H190" s="13">
        <v>479.1</v>
      </c>
      <c r="I190" s="13">
        <v>16</v>
      </c>
      <c r="J190" s="13">
        <v>7665.6</v>
      </c>
      <c r="K190" s="20" t="s">
        <v>284</v>
      </c>
      <c r="L190" s="18" t="s">
        <v>285</v>
      </c>
      <c r="M190" s="18" t="s">
        <v>286</v>
      </c>
    </row>
    <row r="191" s="1" customFormat="1" ht="14.25" spans="1:13">
      <c r="A191" s="9" t="s">
        <v>282</v>
      </c>
      <c r="B191" s="9" t="s">
        <v>298</v>
      </c>
      <c r="C191" s="13" t="s">
        <v>18</v>
      </c>
      <c r="D191" s="9">
        <v>6075.3</v>
      </c>
      <c r="E191" s="9">
        <v>849.3</v>
      </c>
      <c r="F191" s="9"/>
      <c r="G191" s="21">
        <f t="shared" si="2"/>
        <v>5226</v>
      </c>
      <c r="H191" s="13">
        <v>5134.7</v>
      </c>
      <c r="I191" s="13">
        <v>16</v>
      </c>
      <c r="J191" s="13">
        <v>82155.2</v>
      </c>
      <c r="K191" s="20" t="s">
        <v>284</v>
      </c>
      <c r="L191" s="18" t="s">
        <v>285</v>
      </c>
      <c r="M191" s="18" t="s">
        <v>286</v>
      </c>
    </row>
    <row r="192" s="1" customFormat="1" ht="14.25" spans="1:13">
      <c r="A192" s="9" t="s">
        <v>282</v>
      </c>
      <c r="B192" s="9" t="s">
        <v>299</v>
      </c>
      <c r="C192" s="13" t="s">
        <v>18</v>
      </c>
      <c r="D192" s="9">
        <v>9.7</v>
      </c>
      <c r="E192" s="9"/>
      <c r="F192" s="9"/>
      <c r="G192" s="21">
        <f t="shared" si="2"/>
        <v>9.7</v>
      </c>
      <c r="H192" s="13">
        <v>9.7</v>
      </c>
      <c r="I192" s="13">
        <v>16</v>
      </c>
      <c r="J192" s="13">
        <v>155.2</v>
      </c>
      <c r="K192" s="20" t="s">
        <v>284</v>
      </c>
      <c r="L192" s="18" t="s">
        <v>285</v>
      </c>
      <c r="M192" s="18" t="s">
        <v>286</v>
      </c>
    </row>
    <row r="193" s="1" customFormat="1" ht="14.25" spans="1:13">
      <c r="A193" s="9" t="s">
        <v>282</v>
      </c>
      <c r="B193" s="9" t="s">
        <v>300</v>
      </c>
      <c r="C193" s="13" t="s">
        <v>18</v>
      </c>
      <c r="D193" s="9">
        <v>8</v>
      </c>
      <c r="E193" s="9"/>
      <c r="F193" s="9"/>
      <c r="G193" s="21">
        <f t="shared" si="2"/>
        <v>8</v>
      </c>
      <c r="H193" s="13">
        <v>8</v>
      </c>
      <c r="I193" s="13">
        <v>16</v>
      </c>
      <c r="J193" s="13">
        <v>128</v>
      </c>
      <c r="K193" s="20" t="s">
        <v>284</v>
      </c>
      <c r="L193" s="18" t="s">
        <v>285</v>
      </c>
      <c r="M193" s="18" t="s">
        <v>286</v>
      </c>
    </row>
    <row r="194" s="1" customFormat="1" ht="14.25" spans="1:13">
      <c r="A194" s="9" t="s">
        <v>282</v>
      </c>
      <c r="B194" s="9" t="s">
        <v>301</v>
      </c>
      <c r="C194" s="13" t="s">
        <v>18</v>
      </c>
      <c r="D194" s="9">
        <v>438.4</v>
      </c>
      <c r="E194" s="9">
        <v>270</v>
      </c>
      <c r="F194" s="9"/>
      <c r="G194" s="21">
        <f t="shared" si="2"/>
        <v>168.4</v>
      </c>
      <c r="H194" s="13">
        <v>168.4</v>
      </c>
      <c r="I194" s="9">
        <v>16</v>
      </c>
      <c r="J194" s="13">
        <v>2694.4</v>
      </c>
      <c r="K194" s="20" t="s">
        <v>284</v>
      </c>
      <c r="L194" s="18" t="s">
        <v>285</v>
      </c>
      <c r="M194" s="18" t="s">
        <v>286</v>
      </c>
    </row>
    <row r="195" s="1" customFormat="1" ht="14.25" spans="1:13">
      <c r="A195" s="9" t="s">
        <v>282</v>
      </c>
      <c r="B195" s="9" t="s">
        <v>302</v>
      </c>
      <c r="C195" s="13" t="s">
        <v>18</v>
      </c>
      <c r="D195" s="9">
        <v>17.1</v>
      </c>
      <c r="E195" s="9"/>
      <c r="F195" s="9"/>
      <c r="G195" s="21">
        <f t="shared" si="2"/>
        <v>17.1</v>
      </c>
      <c r="H195" s="13">
        <v>17.1</v>
      </c>
      <c r="I195" s="9">
        <v>16</v>
      </c>
      <c r="J195" s="13">
        <v>273.6</v>
      </c>
      <c r="K195" s="20" t="s">
        <v>284</v>
      </c>
      <c r="L195" s="18" t="s">
        <v>285</v>
      </c>
      <c r="M195" s="18" t="s">
        <v>286</v>
      </c>
    </row>
    <row r="196" s="1" customFormat="1" ht="14.25" spans="1:13">
      <c r="A196" s="9" t="s">
        <v>282</v>
      </c>
      <c r="B196" s="9" t="s">
        <v>303</v>
      </c>
      <c r="C196" s="13" t="s">
        <v>18</v>
      </c>
      <c r="D196" s="9">
        <v>1.1</v>
      </c>
      <c r="E196" s="9"/>
      <c r="F196" s="9"/>
      <c r="G196" s="21">
        <f t="shared" si="2"/>
        <v>1.1</v>
      </c>
      <c r="H196" s="13">
        <v>1.1</v>
      </c>
      <c r="I196" s="9">
        <v>16</v>
      </c>
      <c r="J196" s="13">
        <v>17.6</v>
      </c>
      <c r="K196" s="20" t="s">
        <v>284</v>
      </c>
      <c r="L196" s="18" t="s">
        <v>285</v>
      </c>
      <c r="M196" s="18" t="s">
        <v>286</v>
      </c>
    </row>
    <row r="197" s="1" customFormat="1" ht="14.25" spans="1:13">
      <c r="A197" s="9" t="s">
        <v>282</v>
      </c>
      <c r="B197" s="9" t="s">
        <v>304</v>
      </c>
      <c r="C197" s="13" t="s">
        <v>18</v>
      </c>
      <c r="D197" s="9">
        <v>8960.5</v>
      </c>
      <c r="E197" s="9">
        <v>911.6</v>
      </c>
      <c r="F197" s="9"/>
      <c r="G197" s="21">
        <f t="shared" ref="G197:G212" si="3">D197-E197-F197</f>
        <v>8048.9</v>
      </c>
      <c r="H197" s="13">
        <v>7929.8</v>
      </c>
      <c r="I197" s="13">
        <v>16</v>
      </c>
      <c r="J197" s="13">
        <v>126876.8</v>
      </c>
      <c r="K197" s="20" t="s">
        <v>284</v>
      </c>
      <c r="L197" s="18" t="s">
        <v>285</v>
      </c>
      <c r="M197" s="18" t="s">
        <v>286</v>
      </c>
    </row>
    <row r="198" s="1" customFormat="1" ht="14.25" spans="1:13">
      <c r="A198" s="9" t="s">
        <v>282</v>
      </c>
      <c r="B198" s="9" t="s">
        <v>305</v>
      </c>
      <c r="C198" s="13" t="s">
        <v>18</v>
      </c>
      <c r="D198" s="9">
        <v>133.4</v>
      </c>
      <c r="E198" s="9"/>
      <c r="F198" s="9"/>
      <c r="G198" s="21">
        <f t="shared" si="3"/>
        <v>133.4</v>
      </c>
      <c r="H198" s="13">
        <v>133.4</v>
      </c>
      <c r="I198" s="13">
        <v>16</v>
      </c>
      <c r="J198" s="13">
        <v>2134.4</v>
      </c>
      <c r="K198" s="20" t="s">
        <v>284</v>
      </c>
      <c r="L198" s="18" t="s">
        <v>285</v>
      </c>
      <c r="M198" s="18" t="s">
        <v>286</v>
      </c>
    </row>
    <row r="199" s="1" customFormat="1" ht="14.25" spans="1:13">
      <c r="A199" s="9" t="s">
        <v>282</v>
      </c>
      <c r="B199" s="9" t="s">
        <v>306</v>
      </c>
      <c r="C199" s="13" t="s">
        <v>18</v>
      </c>
      <c r="D199" s="9">
        <v>23.8</v>
      </c>
      <c r="E199" s="9"/>
      <c r="F199" s="9"/>
      <c r="G199" s="21">
        <f t="shared" si="3"/>
        <v>23.8</v>
      </c>
      <c r="H199" s="13">
        <v>23.8</v>
      </c>
      <c r="I199" s="13">
        <v>16</v>
      </c>
      <c r="J199" s="13">
        <v>380.8</v>
      </c>
      <c r="K199" s="20" t="s">
        <v>284</v>
      </c>
      <c r="L199" s="18" t="s">
        <v>285</v>
      </c>
      <c r="M199" s="18" t="s">
        <v>286</v>
      </c>
    </row>
    <row r="200" s="1" customFormat="1" ht="14.25" spans="1:13">
      <c r="A200" s="9" t="s">
        <v>282</v>
      </c>
      <c r="B200" s="9" t="s">
        <v>240</v>
      </c>
      <c r="C200" s="13" t="s">
        <v>18</v>
      </c>
      <c r="D200" s="9">
        <v>4050.6</v>
      </c>
      <c r="E200" s="9"/>
      <c r="F200" s="9"/>
      <c r="G200" s="21">
        <f t="shared" si="3"/>
        <v>4050.6</v>
      </c>
      <c r="H200" s="13">
        <v>4050.6</v>
      </c>
      <c r="I200" s="13">
        <v>16</v>
      </c>
      <c r="J200" s="13">
        <v>64809.6</v>
      </c>
      <c r="K200" s="20" t="s">
        <v>284</v>
      </c>
      <c r="L200" s="18" t="s">
        <v>285</v>
      </c>
      <c r="M200" s="18" t="s">
        <v>286</v>
      </c>
    </row>
    <row r="201" s="1" customFormat="1" ht="14.25" spans="1:13">
      <c r="A201" s="9" t="s">
        <v>282</v>
      </c>
      <c r="B201" s="9" t="s">
        <v>240</v>
      </c>
      <c r="C201" s="13" t="s">
        <v>307</v>
      </c>
      <c r="D201" s="13">
        <v>939.7</v>
      </c>
      <c r="E201" s="9"/>
      <c r="F201" s="9"/>
      <c r="G201" s="21">
        <f t="shared" si="3"/>
        <v>939.7</v>
      </c>
      <c r="H201" s="13">
        <v>939.7</v>
      </c>
      <c r="I201" s="9">
        <v>16</v>
      </c>
      <c r="J201" s="13">
        <v>15035.2</v>
      </c>
      <c r="K201" s="20" t="s">
        <v>308</v>
      </c>
      <c r="L201" s="18" t="s">
        <v>309</v>
      </c>
      <c r="M201" s="18" t="s">
        <v>286</v>
      </c>
    </row>
    <row r="202" s="1" customFormat="1" ht="14.25" spans="1:13">
      <c r="A202" s="9" t="s">
        <v>282</v>
      </c>
      <c r="B202" s="9" t="s">
        <v>310</v>
      </c>
      <c r="C202" s="13" t="s">
        <v>311</v>
      </c>
      <c r="D202" s="13">
        <v>320</v>
      </c>
      <c r="E202" s="9"/>
      <c r="F202" s="9"/>
      <c r="G202" s="21">
        <f t="shared" si="3"/>
        <v>320</v>
      </c>
      <c r="H202" s="13">
        <v>320</v>
      </c>
      <c r="I202" s="9">
        <v>16</v>
      </c>
      <c r="J202" s="13">
        <v>5120</v>
      </c>
      <c r="K202" s="20" t="s">
        <v>293</v>
      </c>
      <c r="L202" s="18" t="s">
        <v>312</v>
      </c>
      <c r="M202" s="18" t="s">
        <v>313</v>
      </c>
    </row>
    <row r="203" s="1" customFormat="1" ht="14.25" spans="1:13">
      <c r="A203" s="9" t="s">
        <v>282</v>
      </c>
      <c r="B203" s="9" t="s">
        <v>314</v>
      </c>
      <c r="C203" s="13" t="s">
        <v>18</v>
      </c>
      <c r="D203" s="9">
        <v>15.3</v>
      </c>
      <c r="E203" s="9"/>
      <c r="F203" s="9"/>
      <c r="G203" s="21">
        <f t="shared" si="3"/>
        <v>15.3</v>
      </c>
      <c r="H203" s="13">
        <v>15.3</v>
      </c>
      <c r="I203" s="9">
        <v>16</v>
      </c>
      <c r="J203" s="13">
        <v>244.8</v>
      </c>
      <c r="K203" s="20" t="s">
        <v>284</v>
      </c>
      <c r="L203" s="18" t="s">
        <v>285</v>
      </c>
      <c r="M203" s="18" t="s">
        <v>286</v>
      </c>
    </row>
    <row r="204" s="1" customFormat="1" ht="14.25" spans="1:13">
      <c r="A204" s="9" t="s">
        <v>315</v>
      </c>
      <c r="B204" s="9" t="s">
        <v>316</v>
      </c>
      <c r="C204" s="13" t="s">
        <v>18</v>
      </c>
      <c r="D204" s="9">
        <v>144.2</v>
      </c>
      <c r="E204" s="9"/>
      <c r="F204" s="9">
        <v>93.5</v>
      </c>
      <c r="G204" s="21">
        <f t="shared" si="3"/>
        <v>50.7</v>
      </c>
      <c r="H204" s="13">
        <v>50.7</v>
      </c>
      <c r="I204" s="13">
        <v>16</v>
      </c>
      <c r="J204" s="13">
        <v>811.2</v>
      </c>
      <c r="K204" s="20" t="s">
        <v>317</v>
      </c>
      <c r="L204" s="18" t="s">
        <v>318</v>
      </c>
      <c r="M204" s="18" t="s">
        <v>319</v>
      </c>
    </row>
    <row r="205" s="1" customFormat="1" ht="14.25" spans="1:13">
      <c r="A205" s="9" t="s">
        <v>315</v>
      </c>
      <c r="B205" s="9" t="s">
        <v>320</v>
      </c>
      <c r="C205" s="13" t="s">
        <v>18</v>
      </c>
      <c r="D205" s="9">
        <v>0.7</v>
      </c>
      <c r="E205" s="9"/>
      <c r="F205" s="9"/>
      <c r="G205" s="21">
        <f t="shared" si="3"/>
        <v>0.7</v>
      </c>
      <c r="H205" s="13">
        <v>0.7</v>
      </c>
      <c r="I205" s="13">
        <v>16</v>
      </c>
      <c r="J205" s="13">
        <v>11.2</v>
      </c>
      <c r="K205" s="20" t="s">
        <v>317</v>
      </c>
      <c r="L205" s="18" t="s">
        <v>318</v>
      </c>
      <c r="M205" s="18" t="s">
        <v>319</v>
      </c>
    </row>
    <row r="206" s="1" customFormat="1" ht="14.25" spans="1:13">
      <c r="A206" s="9" t="s">
        <v>315</v>
      </c>
      <c r="B206" s="9" t="s">
        <v>321</v>
      </c>
      <c r="C206" s="13" t="s">
        <v>18</v>
      </c>
      <c r="D206" s="9">
        <v>6.5</v>
      </c>
      <c r="E206" s="9"/>
      <c r="F206" s="9"/>
      <c r="G206" s="21">
        <f t="shared" si="3"/>
        <v>6.5</v>
      </c>
      <c r="H206" s="13">
        <v>6.5</v>
      </c>
      <c r="I206" s="13">
        <v>16</v>
      </c>
      <c r="J206" s="13">
        <v>104</v>
      </c>
      <c r="K206" s="20" t="s">
        <v>317</v>
      </c>
      <c r="L206" s="18" t="s">
        <v>318</v>
      </c>
      <c r="M206" s="18" t="s">
        <v>319</v>
      </c>
    </row>
    <row r="207" s="1" customFormat="1" ht="14.25" spans="1:13">
      <c r="A207" s="9" t="s">
        <v>322</v>
      </c>
      <c r="B207" s="9" t="s">
        <v>323</v>
      </c>
      <c r="C207" s="13" t="s">
        <v>18</v>
      </c>
      <c r="D207" s="9">
        <v>71.9</v>
      </c>
      <c r="E207" s="9"/>
      <c r="F207" s="9"/>
      <c r="G207" s="21">
        <f t="shared" si="3"/>
        <v>71.9</v>
      </c>
      <c r="H207" s="13">
        <v>71.9</v>
      </c>
      <c r="I207" s="13">
        <v>16</v>
      </c>
      <c r="J207" s="13">
        <v>1150.4</v>
      </c>
      <c r="K207" s="20" t="s">
        <v>264</v>
      </c>
      <c r="L207" s="18" t="s">
        <v>265</v>
      </c>
      <c r="M207" s="18" t="s">
        <v>266</v>
      </c>
    </row>
    <row r="208" s="1" customFormat="1" ht="14.25" spans="1:13">
      <c r="A208" s="9" t="s">
        <v>322</v>
      </c>
      <c r="B208" s="9" t="s">
        <v>324</v>
      </c>
      <c r="C208" s="13" t="s">
        <v>18</v>
      </c>
      <c r="D208" s="9">
        <v>162.5</v>
      </c>
      <c r="E208" s="9"/>
      <c r="F208" s="9"/>
      <c r="G208" s="21">
        <f t="shared" si="3"/>
        <v>162.5</v>
      </c>
      <c r="H208" s="13">
        <v>162.5</v>
      </c>
      <c r="I208" s="13">
        <v>16</v>
      </c>
      <c r="J208" s="13">
        <v>2600</v>
      </c>
      <c r="K208" s="20" t="s">
        <v>264</v>
      </c>
      <c r="L208" s="18" t="s">
        <v>265</v>
      </c>
      <c r="M208" s="18" t="s">
        <v>266</v>
      </c>
    </row>
    <row r="209" s="1" customFormat="1" ht="14.25" spans="1:13">
      <c r="A209" s="24" t="s">
        <v>325</v>
      </c>
      <c r="B209" s="24" t="s">
        <v>326</v>
      </c>
      <c r="C209" s="13" t="s">
        <v>327</v>
      </c>
      <c r="D209" s="24">
        <v>9646.5</v>
      </c>
      <c r="E209" s="24">
        <v>2106.2</v>
      </c>
      <c r="F209" s="24">
        <v>5520.7</v>
      </c>
      <c r="G209" s="25">
        <f t="shared" si="3"/>
        <v>2019.6</v>
      </c>
      <c r="H209" s="13">
        <v>2019.6</v>
      </c>
      <c r="I209" s="24">
        <v>10</v>
      </c>
      <c r="J209" s="13">
        <v>20196</v>
      </c>
      <c r="K209" s="20" t="s">
        <v>328</v>
      </c>
      <c r="L209" s="18" t="s">
        <v>329</v>
      </c>
      <c r="M209" s="18" t="s">
        <v>330</v>
      </c>
    </row>
    <row r="210" s="1" customFormat="1" ht="14.25" spans="1:13">
      <c r="A210" s="9" t="s">
        <v>325</v>
      </c>
      <c r="B210" s="9" t="s">
        <v>326</v>
      </c>
      <c r="C210" s="13" t="s">
        <v>22</v>
      </c>
      <c r="D210" s="13">
        <v>1506.5</v>
      </c>
      <c r="E210" s="9"/>
      <c r="F210" s="9"/>
      <c r="G210" s="21">
        <f t="shared" si="3"/>
        <v>1506.5</v>
      </c>
      <c r="H210" s="13">
        <v>1506.5</v>
      </c>
      <c r="I210" s="9">
        <v>16</v>
      </c>
      <c r="J210" s="13">
        <v>24104</v>
      </c>
      <c r="K210" s="20" t="s">
        <v>331</v>
      </c>
      <c r="L210" s="18" t="s">
        <v>24</v>
      </c>
      <c r="M210" s="18" t="s">
        <v>25</v>
      </c>
    </row>
    <row r="211" s="1" customFormat="1" spans="1:13">
      <c r="A211" s="9" t="s">
        <v>332</v>
      </c>
      <c r="B211" s="9" t="s">
        <v>333</v>
      </c>
      <c r="C211" s="13" t="s">
        <v>327</v>
      </c>
      <c r="D211" s="9">
        <v>4971.2</v>
      </c>
      <c r="E211" s="9"/>
      <c r="F211" s="9">
        <v>4219.3</v>
      </c>
      <c r="G211" s="21">
        <f t="shared" si="3"/>
        <v>751.9</v>
      </c>
      <c r="H211" s="13">
        <v>751.9</v>
      </c>
      <c r="I211" s="9">
        <v>10</v>
      </c>
      <c r="J211" s="13">
        <v>7519</v>
      </c>
      <c r="K211" s="26" t="s">
        <v>334</v>
      </c>
      <c r="L211" s="18" t="s">
        <v>335</v>
      </c>
      <c r="M211" s="18" t="s">
        <v>336</v>
      </c>
    </row>
    <row r="212" s="1" customFormat="1" spans="1:13">
      <c r="A212" s="9" t="s">
        <v>332</v>
      </c>
      <c r="B212" s="9" t="s">
        <v>337</v>
      </c>
      <c r="C212" s="13" t="s">
        <v>18</v>
      </c>
      <c r="D212" s="9">
        <v>13807.3</v>
      </c>
      <c r="E212" s="9">
        <v>11758.3</v>
      </c>
      <c r="F212" s="9"/>
      <c r="G212" s="21">
        <f t="shared" si="3"/>
        <v>2049</v>
      </c>
      <c r="H212" s="13">
        <v>2049</v>
      </c>
      <c r="I212" s="9">
        <v>16</v>
      </c>
      <c r="J212" s="13">
        <v>32784</v>
      </c>
      <c r="K212" s="26" t="s">
        <v>334</v>
      </c>
      <c r="L212" s="18" t="s">
        <v>335</v>
      </c>
      <c r="M212" s="18" t="s">
        <v>336</v>
      </c>
    </row>
    <row r="213" s="1" customFormat="1" spans="1:13">
      <c r="C213" s="27"/>
      <c r="E213" s="28"/>
      <c r="G213" s="29"/>
      <c r="H213" s="30"/>
    </row>
  </sheetData>
  <mergeCells count="2">
    <mergeCell ref="A1:M1"/>
    <mergeCell ref="A2:M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  <ignoredErrors>
    <ignoredError sqref="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天然林公示表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刘爱霞</cp:lastModifiedBy>
  <dcterms:created xsi:type="dcterms:W3CDTF">2023-05-12T11:15:00Z</dcterms:created>
  <dcterms:modified xsi:type="dcterms:W3CDTF">2026-06-25T02:40:55Z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1774750AFF874AE6A3795E329693CDD6_12</vt:lpwstr>
  </property>
  <property fmtid="{D5CDD505-2E9C-101B-9397-08002B2CF9AE}" pid="4" name="CalculationRule">
    <vt:i4>0</vt:i4>
  </property>
</Properties>
</file>